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20" windowWidth="19125" windowHeight="11835" firstSheet="1" activeTab="1"/>
  </bookViews>
  <sheets>
    <sheet name="data" sheetId="1" state="hidden" r:id="rId1"/>
    <sheet name="pivot_1" sheetId="4" r:id="rId2"/>
    <sheet name="גיליון3" sheetId="3" state="hidden" r:id="rId3"/>
  </sheets>
  <externalReferences>
    <externalReference r:id="rId4"/>
  </externalReferences>
  <definedNames>
    <definedName name="_xlnm._FilterDatabase" localSheetId="0" hidden="1">data!$A$1:$L$126</definedName>
  </definedNames>
  <calcPr calcId="125725"/>
  <pivotCaches>
    <pivotCache cacheId="32" r:id="rId5"/>
  </pivotCaches>
</workbook>
</file>

<file path=xl/calcChain.xml><?xml version="1.0" encoding="utf-8"?>
<calcChain xmlns="http://schemas.openxmlformats.org/spreadsheetml/2006/main">
  <c r="A126" i="1"/>
  <c r="B126"/>
  <c r="C126"/>
  <c r="D126"/>
  <c r="E126"/>
  <c r="F126"/>
  <c r="G126"/>
  <c r="H126"/>
  <c r="I126"/>
  <c r="J126"/>
  <c r="K126"/>
  <c r="L126"/>
  <c r="A111"/>
  <c r="B111"/>
  <c r="C111"/>
  <c r="D111"/>
  <c r="E111"/>
  <c r="F111"/>
  <c r="G111"/>
  <c r="H111"/>
  <c r="I111"/>
  <c r="J111"/>
  <c r="K111"/>
  <c r="L111"/>
  <c r="A112"/>
  <c r="B112"/>
  <c r="C112"/>
  <c r="D112"/>
  <c r="E112"/>
  <c r="F112"/>
  <c r="G112"/>
  <c r="H112"/>
  <c r="I112"/>
  <c r="J112"/>
  <c r="K112"/>
  <c r="L112"/>
  <c r="A113"/>
  <c r="B113"/>
  <c r="C113"/>
  <c r="D113"/>
  <c r="E113"/>
  <c r="F113"/>
  <c r="G113"/>
  <c r="H113"/>
  <c r="I113"/>
  <c r="J113"/>
  <c r="K113"/>
  <c r="L113"/>
  <c r="A114"/>
  <c r="B114"/>
  <c r="C114"/>
  <c r="D114"/>
  <c r="E114"/>
  <c r="F114"/>
  <c r="G114"/>
  <c r="H114"/>
  <c r="I114"/>
  <c r="J114"/>
  <c r="K114"/>
  <c r="L114"/>
  <c r="A115"/>
  <c r="B115"/>
  <c r="C115"/>
  <c r="D115"/>
  <c r="E115"/>
  <c r="F115"/>
  <c r="G115"/>
  <c r="H115"/>
  <c r="I115"/>
  <c r="J115"/>
  <c r="K115"/>
  <c r="L115"/>
  <c r="A116"/>
  <c r="B116"/>
  <c r="C116"/>
  <c r="D116"/>
  <c r="E116"/>
  <c r="F116"/>
  <c r="G116"/>
  <c r="H116"/>
  <c r="I116"/>
  <c r="J116"/>
  <c r="K116"/>
  <c r="L116"/>
  <c r="A117"/>
  <c r="B117"/>
  <c r="C117"/>
  <c r="D117"/>
  <c r="E117"/>
  <c r="F117"/>
  <c r="G117"/>
  <c r="H117"/>
  <c r="I117"/>
  <c r="J117"/>
  <c r="K117"/>
  <c r="L117"/>
  <c r="A118"/>
  <c r="B118"/>
  <c r="C118"/>
  <c r="D118"/>
  <c r="E118"/>
  <c r="F118"/>
  <c r="G118"/>
  <c r="H118"/>
  <c r="I118"/>
  <c r="J118"/>
  <c r="K118"/>
  <c r="L118"/>
  <c r="A119"/>
  <c r="B119"/>
  <c r="C119"/>
  <c r="D119"/>
  <c r="E119"/>
  <c r="F119"/>
  <c r="G119"/>
  <c r="H119"/>
  <c r="I119"/>
  <c r="J119"/>
  <c r="K119"/>
  <c r="L119"/>
  <c r="A120"/>
  <c r="B120"/>
  <c r="C120"/>
  <c r="D120"/>
  <c r="E120"/>
  <c r="F120"/>
  <c r="G120"/>
  <c r="H120"/>
  <c r="I120"/>
  <c r="J120"/>
  <c r="K120"/>
  <c r="L120"/>
  <c r="A121"/>
  <c r="B121"/>
  <c r="C121"/>
  <c r="D121"/>
  <c r="E121"/>
  <c r="F121"/>
  <c r="G121"/>
  <c r="H121"/>
  <c r="I121"/>
  <c r="J121"/>
  <c r="K121"/>
  <c r="L121"/>
  <c r="A122"/>
  <c r="B122"/>
  <c r="C122"/>
  <c r="D122"/>
  <c r="E122"/>
  <c r="F122"/>
  <c r="G122"/>
  <c r="H122"/>
  <c r="I122"/>
  <c r="J122"/>
  <c r="K122"/>
  <c r="L122"/>
  <c r="A123"/>
  <c r="B123"/>
  <c r="C123"/>
  <c r="D123"/>
  <c r="E123"/>
  <c r="F123"/>
  <c r="G123"/>
  <c r="H123"/>
  <c r="I123"/>
  <c r="J123"/>
  <c r="K123"/>
  <c r="L123"/>
  <c r="A124"/>
  <c r="B124"/>
  <c r="C124"/>
  <c r="D124"/>
  <c r="E124"/>
  <c r="F124"/>
  <c r="G124"/>
  <c r="H124"/>
  <c r="I124"/>
  <c r="J124"/>
  <c r="K124"/>
  <c r="L124"/>
  <c r="A125"/>
  <c r="B125"/>
  <c r="C125"/>
  <c r="D125"/>
  <c r="E125"/>
  <c r="F125"/>
  <c r="G125"/>
  <c r="H125"/>
  <c r="I125"/>
  <c r="J125"/>
  <c r="K125"/>
  <c r="L125"/>
  <c r="A99"/>
  <c r="B99"/>
  <c r="C99"/>
  <c r="D99"/>
  <c r="E99"/>
  <c r="F99"/>
  <c r="G99"/>
  <c r="H99"/>
  <c r="I99"/>
  <c r="J99"/>
  <c r="K99"/>
  <c r="L99"/>
  <c r="A100"/>
  <c r="B100"/>
  <c r="C100"/>
  <c r="D100"/>
  <c r="E100"/>
  <c r="F100"/>
  <c r="G100"/>
  <c r="H100"/>
  <c r="I100"/>
  <c r="J100"/>
  <c r="K100"/>
  <c r="L100"/>
  <c r="A101"/>
  <c r="B101"/>
  <c r="C101"/>
  <c r="D101"/>
  <c r="E101"/>
  <c r="F101"/>
  <c r="G101"/>
  <c r="H101"/>
  <c r="I101"/>
  <c r="J101"/>
  <c r="K101"/>
  <c r="L101"/>
  <c r="A102"/>
  <c r="B102"/>
  <c r="C102"/>
  <c r="D102"/>
  <c r="E102"/>
  <c r="F102"/>
  <c r="G102"/>
  <c r="H102"/>
  <c r="I102"/>
  <c r="J102"/>
  <c r="K102"/>
  <c r="L102"/>
  <c r="A103"/>
  <c r="B103"/>
  <c r="C103"/>
  <c r="D103"/>
  <c r="E103"/>
  <c r="F103"/>
  <c r="G103"/>
  <c r="H103"/>
  <c r="I103"/>
  <c r="J103"/>
  <c r="K103"/>
  <c r="L103"/>
  <c r="A104"/>
  <c r="B104"/>
  <c r="C104"/>
  <c r="D104"/>
  <c r="E104"/>
  <c r="F104"/>
  <c r="G104"/>
  <c r="H104"/>
  <c r="I104"/>
  <c r="J104"/>
  <c r="K104"/>
  <c r="L104"/>
  <c r="A105"/>
  <c r="B105"/>
  <c r="C105"/>
  <c r="D105"/>
  <c r="E105"/>
  <c r="F105"/>
  <c r="G105"/>
  <c r="H105"/>
  <c r="I105"/>
  <c r="J105"/>
  <c r="K105"/>
  <c r="L105"/>
  <c r="A106"/>
  <c r="B106"/>
  <c r="C106"/>
  <c r="D106"/>
  <c r="E106"/>
  <c r="F106"/>
  <c r="G106"/>
  <c r="H106"/>
  <c r="I106"/>
  <c r="J106"/>
  <c r="K106"/>
  <c r="L106"/>
  <c r="A107"/>
  <c r="B107"/>
  <c r="C107"/>
  <c r="D107"/>
  <c r="E107"/>
  <c r="F107"/>
  <c r="G107"/>
  <c r="H107"/>
  <c r="I107"/>
  <c r="J107"/>
  <c r="K107"/>
  <c r="L107"/>
  <c r="A108"/>
  <c r="B108"/>
  <c r="C108"/>
  <c r="D108"/>
  <c r="E108"/>
  <c r="F108"/>
  <c r="G108"/>
  <c r="H108"/>
  <c r="I108"/>
  <c r="J108"/>
  <c r="K108"/>
  <c r="L108"/>
  <c r="A109"/>
  <c r="B109"/>
  <c r="C109"/>
  <c r="D109"/>
  <c r="E109"/>
  <c r="F109"/>
  <c r="G109"/>
  <c r="H109"/>
  <c r="I109"/>
  <c r="J109"/>
  <c r="K109"/>
  <c r="L109"/>
  <c r="A110"/>
  <c r="B110"/>
  <c r="C110"/>
  <c r="D110"/>
  <c r="E110"/>
  <c r="F110"/>
  <c r="G110"/>
  <c r="H110"/>
  <c r="I110"/>
  <c r="J110"/>
  <c r="K110"/>
  <c r="L110"/>
  <c r="A87"/>
  <c r="B87"/>
  <c r="C87"/>
  <c r="D87"/>
  <c r="E87"/>
  <c r="F87"/>
  <c r="G87"/>
  <c r="H87"/>
  <c r="I87"/>
  <c r="J87"/>
  <c r="K87"/>
  <c r="L87"/>
  <c r="A88"/>
  <c r="B88"/>
  <c r="C88"/>
  <c r="D88"/>
  <c r="E88"/>
  <c r="F88"/>
  <c r="G88"/>
  <c r="H88"/>
  <c r="I88"/>
  <c r="J88"/>
  <c r="K88"/>
  <c r="L88"/>
  <c r="A89"/>
  <c r="B89"/>
  <c r="C89"/>
  <c r="D89"/>
  <c r="E89"/>
  <c r="F89"/>
  <c r="G89"/>
  <c r="H89"/>
  <c r="I89"/>
  <c r="J89"/>
  <c r="K89"/>
  <c r="L89"/>
  <c r="A90"/>
  <c r="B90"/>
  <c r="C90"/>
  <c r="D90"/>
  <c r="E90"/>
  <c r="F90"/>
  <c r="G90"/>
  <c r="H90"/>
  <c r="I90"/>
  <c r="J90"/>
  <c r="K90"/>
  <c r="L90"/>
  <c r="A91"/>
  <c r="B91"/>
  <c r="C91"/>
  <c r="D91"/>
  <c r="E91"/>
  <c r="F91"/>
  <c r="G91"/>
  <c r="H91"/>
  <c r="I91"/>
  <c r="J91"/>
  <c r="K91"/>
  <c r="L91"/>
  <c r="A92"/>
  <c r="B92"/>
  <c r="C92"/>
  <c r="D92"/>
  <c r="E92"/>
  <c r="F92"/>
  <c r="G92"/>
  <c r="H92"/>
  <c r="I92"/>
  <c r="J92"/>
  <c r="K92"/>
  <c r="L92"/>
  <c r="A93"/>
  <c r="B93"/>
  <c r="C93"/>
  <c r="D93"/>
  <c r="E93"/>
  <c r="F93"/>
  <c r="G93"/>
  <c r="H93"/>
  <c r="I93"/>
  <c r="J93"/>
  <c r="K93"/>
  <c r="L93"/>
  <c r="A94"/>
  <c r="B94"/>
  <c r="C94"/>
  <c r="D94"/>
  <c r="E94"/>
  <c r="F94"/>
  <c r="G94"/>
  <c r="H94"/>
  <c r="I94"/>
  <c r="J94"/>
  <c r="K94"/>
  <c r="L94"/>
  <c r="A95"/>
  <c r="B95"/>
  <c r="C95"/>
  <c r="D95"/>
  <c r="E95"/>
  <c r="F95"/>
  <c r="G95"/>
  <c r="H95"/>
  <c r="I95"/>
  <c r="J95"/>
  <c r="K95"/>
  <c r="L95"/>
  <c r="A96"/>
  <c r="B96"/>
  <c r="C96"/>
  <c r="D96"/>
  <c r="E96"/>
  <c r="F96"/>
  <c r="G96"/>
  <c r="H96"/>
  <c r="I96"/>
  <c r="J96"/>
  <c r="K96"/>
  <c r="L96"/>
  <c r="A97"/>
  <c r="B97"/>
  <c r="C97"/>
  <c r="D97"/>
  <c r="E97"/>
  <c r="F97"/>
  <c r="G97"/>
  <c r="H97"/>
  <c r="I97"/>
  <c r="J97"/>
  <c r="K97"/>
  <c r="L97"/>
  <c r="A98"/>
  <c r="B98"/>
  <c r="C98"/>
  <c r="D98"/>
  <c r="E98"/>
  <c r="F98"/>
  <c r="G98"/>
  <c r="H98"/>
  <c r="I98"/>
  <c r="J98"/>
  <c r="K98"/>
  <c r="L98"/>
  <c r="A75"/>
  <c r="B75"/>
  <c r="C75"/>
  <c r="D75"/>
  <c r="E75"/>
  <c r="F75"/>
  <c r="G75"/>
  <c r="H75"/>
  <c r="I75"/>
  <c r="J75"/>
  <c r="K75"/>
  <c r="L75"/>
  <c r="A76"/>
  <c r="B76"/>
  <c r="C76"/>
  <c r="D76"/>
  <c r="E76"/>
  <c r="F76"/>
  <c r="G76"/>
  <c r="H76"/>
  <c r="I76"/>
  <c r="J76"/>
  <c r="K76"/>
  <c r="L76"/>
  <c r="A77"/>
  <c r="B77"/>
  <c r="C77"/>
  <c r="D77"/>
  <c r="E77"/>
  <c r="F77"/>
  <c r="G77"/>
  <c r="H77"/>
  <c r="I77"/>
  <c r="J77"/>
  <c r="K77"/>
  <c r="L77"/>
  <c r="A78"/>
  <c r="B78"/>
  <c r="C78"/>
  <c r="D78"/>
  <c r="E78"/>
  <c r="F78"/>
  <c r="G78"/>
  <c r="H78"/>
  <c r="I78"/>
  <c r="J78"/>
  <c r="K78"/>
  <c r="L78"/>
  <c r="A79"/>
  <c r="B79"/>
  <c r="C79"/>
  <c r="D79"/>
  <c r="E79"/>
  <c r="F79"/>
  <c r="G79"/>
  <c r="H79"/>
  <c r="I79"/>
  <c r="J79"/>
  <c r="K79"/>
  <c r="L79"/>
  <c r="A80"/>
  <c r="B80"/>
  <c r="C80"/>
  <c r="D80"/>
  <c r="E80"/>
  <c r="F80"/>
  <c r="G80"/>
  <c r="H80"/>
  <c r="I80"/>
  <c r="J80"/>
  <c r="K80"/>
  <c r="L80"/>
  <c r="A81"/>
  <c r="B81"/>
  <c r="C81"/>
  <c r="D81"/>
  <c r="E81"/>
  <c r="F81"/>
  <c r="G81"/>
  <c r="H81"/>
  <c r="I81"/>
  <c r="J81"/>
  <c r="K81"/>
  <c r="L81"/>
  <c r="A82"/>
  <c r="B82"/>
  <c r="C82"/>
  <c r="D82"/>
  <c r="E82"/>
  <c r="F82"/>
  <c r="G82"/>
  <c r="H82"/>
  <c r="I82"/>
  <c r="J82"/>
  <c r="K82"/>
  <c r="L82"/>
  <c r="A83"/>
  <c r="B83"/>
  <c r="C83"/>
  <c r="D83"/>
  <c r="E83"/>
  <c r="F83"/>
  <c r="G83"/>
  <c r="H83"/>
  <c r="I83"/>
  <c r="J83"/>
  <c r="K83"/>
  <c r="L83"/>
  <c r="A84"/>
  <c r="B84"/>
  <c r="C84"/>
  <c r="D84"/>
  <c r="E84"/>
  <c r="F84"/>
  <c r="G84"/>
  <c r="H84"/>
  <c r="I84"/>
  <c r="J84"/>
  <c r="K84"/>
  <c r="L84"/>
  <c r="A85"/>
  <c r="B85"/>
  <c r="C85"/>
  <c r="D85"/>
  <c r="E85"/>
  <c r="F85"/>
  <c r="G85"/>
  <c r="H85"/>
  <c r="I85"/>
  <c r="J85"/>
  <c r="K85"/>
  <c r="L85"/>
  <c r="A86"/>
  <c r="B86"/>
  <c r="C86"/>
  <c r="D86"/>
  <c r="E86"/>
  <c r="F86"/>
  <c r="G86"/>
  <c r="H86"/>
  <c r="I86"/>
  <c r="J86"/>
  <c r="K86"/>
  <c r="L86"/>
  <c r="A66"/>
  <c r="B66"/>
  <c r="C66"/>
  <c r="D66"/>
  <c r="E66"/>
  <c r="F66"/>
  <c r="G66"/>
  <c r="H66"/>
  <c r="I66"/>
  <c r="J66"/>
  <c r="K66"/>
  <c r="L66"/>
  <c r="A67"/>
  <c r="B67"/>
  <c r="C67"/>
  <c r="D67"/>
  <c r="E67"/>
  <c r="F67"/>
  <c r="G67"/>
  <c r="H67"/>
  <c r="I67"/>
  <c r="J67"/>
  <c r="K67"/>
  <c r="L67"/>
  <c r="A68"/>
  <c r="B68"/>
  <c r="C68"/>
  <c r="D68"/>
  <c r="E68"/>
  <c r="F68"/>
  <c r="G68"/>
  <c r="H68"/>
  <c r="I68"/>
  <c r="J68"/>
  <c r="K68"/>
  <c r="L68"/>
  <c r="A69"/>
  <c r="B69"/>
  <c r="C69"/>
  <c r="D69"/>
  <c r="E69"/>
  <c r="F69"/>
  <c r="G69"/>
  <c r="H69"/>
  <c r="I69"/>
  <c r="J69"/>
  <c r="K69"/>
  <c r="L69"/>
  <c r="A70"/>
  <c r="B70"/>
  <c r="C70"/>
  <c r="D70"/>
  <c r="E70"/>
  <c r="F70"/>
  <c r="G70"/>
  <c r="H70"/>
  <c r="I70"/>
  <c r="J70"/>
  <c r="K70"/>
  <c r="L70"/>
  <c r="A71"/>
  <c r="B71"/>
  <c r="C71"/>
  <c r="D71"/>
  <c r="E71"/>
  <c r="F71"/>
  <c r="G71"/>
  <c r="H71"/>
  <c r="I71"/>
  <c r="J71"/>
  <c r="K71"/>
  <c r="L71"/>
  <c r="A72"/>
  <c r="B72"/>
  <c r="C72"/>
  <c r="D72"/>
  <c r="E72"/>
  <c r="F72"/>
  <c r="G72"/>
  <c r="H72"/>
  <c r="I72"/>
  <c r="J72"/>
  <c r="K72"/>
  <c r="L72"/>
  <c r="A73"/>
  <c r="B73"/>
  <c r="C73"/>
  <c r="D73"/>
  <c r="E73"/>
  <c r="F73"/>
  <c r="G73"/>
  <c r="H73"/>
  <c r="I73"/>
  <c r="J73"/>
  <c r="K73"/>
  <c r="L73"/>
  <c r="A74"/>
  <c r="B74"/>
  <c r="C74"/>
  <c r="D74"/>
  <c r="E74"/>
  <c r="F74"/>
  <c r="G74"/>
  <c r="H74"/>
  <c r="I74"/>
  <c r="J74"/>
  <c r="K74"/>
  <c r="L74"/>
  <c r="A62"/>
  <c r="B62"/>
  <c r="C62"/>
  <c r="D62"/>
  <c r="E62"/>
  <c r="F62"/>
  <c r="G62"/>
  <c r="H62"/>
  <c r="I62"/>
  <c r="J62"/>
  <c r="K62"/>
  <c r="L62"/>
  <c r="A63"/>
  <c r="B63"/>
  <c r="C63"/>
  <c r="D63"/>
  <c r="E63"/>
  <c r="F63"/>
  <c r="G63"/>
  <c r="H63"/>
  <c r="I63"/>
  <c r="J63"/>
  <c r="K63"/>
  <c r="L63"/>
  <c r="A64"/>
  <c r="B64"/>
  <c r="C64"/>
  <c r="D64"/>
  <c r="E64"/>
  <c r="F64"/>
  <c r="G64"/>
  <c r="H64"/>
  <c r="I64"/>
  <c r="J64"/>
  <c r="K64"/>
  <c r="L64"/>
  <c r="A65"/>
  <c r="B65"/>
  <c r="C65"/>
  <c r="D65"/>
  <c r="E65"/>
  <c r="F65"/>
  <c r="G65"/>
  <c r="H65"/>
  <c r="I65"/>
  <c r="J65"/>
  <c r="K65"/>
  <c r="L65"/>
  <c r="A55"/>
  <c r="B55"/>
  <c r="C55"/>
  <c r="D55"/>
  <c r="E55"/>
  <c r="F55"/>
  <c r="G55"/>
  <c r="H55"/>
  <c r="I55"/>
  <c r="J55"/>
  <c r="K55"/>
  <c r="L55"/>
  <c r="A56"/>
  <c r="B56"/>
  <c r="C56"/>
  <c r="D56"/>
  <c r="E56"/>
  <c r="F56"/>
  <c r="G56"/>
  <c r="H56"/>
  <c r="I56"/>
  <c r="J56"/>
  <c r="K56"/>
  <c r="L56"/>
  <c r="A57"/>
  <c r="B57"/>
  <c r="C57"/>
  <c r="D57"/>
  <c r="E57"/>
  <c r="F57"/>
  <c r="G57"/>
  <c r="H57"/>
  <c r="I57"/>
  <c r="J57"/>
  <c r="K57"/>
  <c r="L57"/>
  <c r="A58"/>
  <c r="B58"/>
  <c r="C58"/>
  <c r="D58"/>
  <c r="E58"/>
  <c r="F58"/>
  <c r="G58"/>
  <c r="H58"/>
  <c r="I58"/>
  <c r="J58"/>
  <c r="K58"/>
  <c r="L58"/>
  <c r="A59"/>
  <c r="B59"/>
  <c r="C59"/>
  <c r="D59"/>
  <c r="E59"/>
  <c r="F59"/>
  <c r="G59"/>
  <c r="H59"/>
  <c r="I59"/>
  <c r="J59"/>
  <c r="K59"/>
  <c r="L59"/>
  <c r="A60"/>
  <c r="B60"/>
  <c r="C60"/>
  <c r="D60"/>
  <c r="E60"/>
  <c r="F60"/>
  <c r="G60"/>
  <c r="H60"/>
  <c r="I60"/>
  <c r="J60"/>
  <c r="K60"/>
  <c r="L60"/>
  <c r="A61"/>
  <c r="B61"/>
  <c r="C61"/>
  <c r="D61"/>
  <c r="E61"/>
  <c r="F61"/>
  <c r="G61"/>
  <c r="H61"/>
  <c r="I61"/>
  <c r="J61"/>
  <c r="K61"/>
  <c r="L61"/>
  <c r="A41"/>
  <c r="B41"/>
  <c r="C41"/>
  <c r="D41"/>
  <c r="E41"/>
  <c r="F41"/>
  <c r="G41"/>
  <c r="H41"/>
  <c r="I41"/>
  <c r="J41"/>
  <c r="K41"/>
  <c r="L41"/>
  <c r="A42"/>
  <c r="B42"/>
  <c r="C42"/>
  <c r="D42"/>
  <c r="E42"/>
  <c r="F42"/>
  <c r="G42"/>
  <c r="H42"/>
  <c r="I42"/>
  <c r="J42"/>
  <c r="K42"/>
  <c r="L42"/>
  <c r="A43"/>
  <c r="B43"/>
  <c r="C43"/>
  <c r="D43"/>
  <c r="E43"/>
  <c r="F43"/>
  <c r="G43"/>
  <c r="H43"/>
  <c r="I43"/>
  <c r="J43"/>
  <c r="K43"/>
  <c r="L43"/>
  <c r="A44"/>
  <c r="B44"/>
  <c r="C44"/>
  <c r="D44"/>
  <c r="E44"/>
  <c r="F44"/>
  <c r="G44"/>
  <c r="H44"/>
  <c r="I44"/>
  <c r="J44"/>
  <c r="K44"/>
  <c r="L44"/>
  <c r="A45"/>
  <c r="B45"/>
  <c r="C45"/>
  <c r="D45"/>
  <c r="E45"/>
  <c r="F45"/>
  <c r="G45"/>
  <c r="H45"/>
  <c r="I45"/>
  <c r="J45"/>
  <c r="K45"/>
  <c r="L45"/>
  <c r="A46"/>
  <c r="B46"/>
  <c r="C46"/>
  <c r="D46"/>
  <c r="E46"/>
  <c r="F46"/>
  <c r="G46"/>
  <c r="H46"/>
  <c r="I46"/>
  <c r="J46"/>
  <c r="K46"/>
  <c r="L46"/>
  <c r="A47"/>
  <c r="B47"/>
  <c r="C47"/>
  <c r="D47"/>
  <c r="E47"/>
  <c r="F47"/>
  <c r="G47"/>
  <c r="H47"/>
  <c r="I47"/>
  <c r="J47"/>
  <c r="K47"/>
  <c r="L47"/>
  <c r="A48"/>
  <c r="B48"/>
  <c r="C48"/>
  <c r="D48"/>
  <c r="E48"/>
  <c r="F48"/>
  <c r="G48"/>
  <c r="H48"/>
  <c r="I48"/>
  <c r="J48"/>
  <c r="K48"/>
  <c r="L48"/>
  <c r="A49"/>
  <c r="B49"/>
  <c r="C49"/>
  <c r="D49"/>
  <c r="E49"/>
  <c r="F49"/>
  <c r="G49"/>
  <c r="H49"/>
  <c r="I49"/>
  <c r="J49"/>
  <c r="K49"/>
  <c r="L49"/>
  <c r="A50"/>
  <c r="B50"/>
  <c r="C50"/>
  <c r="D50"/>
  <c r="E50"/>
  <c r="F50"/>
  <c r="G50"/>
  <c r="H50"/>
  <c r="I50"/>
  <c r="J50"/>
  <c r="K50"/>
  <c r="L50"/>
  <c r="A51"/>
  <c r="B51"/>
  <c r="C51"/>
  <c r="D51"/>
  <c r="E51"/>
  <c r="F51"/>
  <c r="G51"/>
  <c r="H51"/>
  <c r="I51"/>
  <c r="J51"/>
  <c r="K51"/>
  <c r="L51"/>
  <c r="A52"/>
  <c r="B52"/>
  <c r="C52"/>
  <c r="D52"/>
  <c r="E52"/>
  <c r="F52"/>
  <c r="G52"/>
  <c r="H52"/>
  <c r="I52"/>
  <c r="J52"/>
  <c r="K52"/>
  <c r="L52"/>
  <c r="A53"/>
  <c r="B53"/>
  <c r="C53"/>
  <c r="D53"/>
  <c r="E53"/>
  <c r="F53"/>
  <c r="G53"/>
  <c r="H53"/>
  <c r="I53"/>
  <c r="J53"/>
  <c r="K53"/>
  <c r="L53"/>
  <c r="A54"/>
  <c r="B54"/>
  <c r="C54"/>
  <c r="D54"/>
  <c r="E54"/>
  <c r="F54"/>
  <c r="G54"/>
  <c r="H54"/>
  <c r="I54"/>
  <c r="J54"/>
  <c r="K54"/>
  <c r="L54"/>
  <c r="A22"/>
  <c r="B22"/>
  <c r="C22"/>
  <c r="D22"/>
  <c r="E22"/>
  <c r="F22"/>
  <c r="G22"/>
  <c r="H22"/>
  <c r="I22"/>
  <c r="J22"/>
  <c r="K22"/>
  <c r="L22"/>
  <c r="A23"/>
  <c r="B23"/>
  <c r="C23"/>
  <c r="D23"/>
  <c r="E23"/>
  <c r="F23"/>
  <c r="G23"/>
  <c r="H23"/>
  <c r="I23"/>
  <c r="J23"/>
  <c r="K23"/>
  <c r="L23"/>
  <c r="A24"/>
  <c r="B24"/>
  <c r="C24"/>
  <c r="D24"/>
  <c r="E24"/>
  <c r="F24"/>
  <c r="G24"/>
  <c r="H24"/>
  <c r="I24"/>
  <c r="J24"/>
  <c r="K24"/>
  <c r="L24"/>
  <c r="A25"/>
  <c r="B25"/>
  <c r="C25"/>
  <c r="D25"/>
  <c r="E25"/>
  <c r="F25"/>
  <c r="G25"/>
  <c r="H25"/>
  <c r="I25"/>
  <c r="J25"/>
  <c r="K25"/>
  <c r="L25"/>
  <c r="A26"/>
  <c r="B26"/>
  <c r="C26"/>
  <c r="D26"/>
  <c r="E26"/>
  <c r="F26"/>
  <c r="G26"/>
  <c r="H26"/>
  <c r="I26"/>
  <c r="J26"/>
  <c r="K26"/>
  <c r="L26"/>
  <c r="A27"/>
  <c r="B27"/>
  <c r="C27"/>
  <c r="D27"/>
  <c r="E27"/>
  <c r="F27"/>
  <c r="G27"/>
  <c r="H27"/>
  <c r="I27"/>
  <c r="J27"/>
  <c r="K27"/>
  <c r="L27"/>
  <c r="A28"/>
  <c r="B28"/>
  <c r="C28"/>
  <c r="D28"/>
  <c r="E28"/>
  <c r="F28"/>
  <c r="G28"/>
  <c r="H28"/>
  <c r="I28"/>
  <c r="J28"/>
  <c r="K28"/>
  <c r="L28"/>
  <c r="A29"/>
  <c r="B29"/>
  <c r="C29"/>
  <c r="D29"/>
  <c r="E29"/>
  <c r="F29"/>
  <c r="G29"/>
  <c r="H29"/>
  <c r="I29"/>
  <c r="J29"/>
  <c r="K29"/>
  <c r="L29"/>
  <c r="A30"/>
  <c r="B30"/>
  <c r="C30"/>
  <c r="D30"/>
  <c r="E30"/>
  <c r="F30"/>
  <c r="G30"/>
  <c r="H30"/>
  <c r="I30"/>
  <c r="J30"/>
  <c r="K30"/>
  <c r="L30"/>
  <c r="A31"/>
  <c r="B31"/>
  <c r="C31"/>
  <c r="D31"/>
  <c r="E31"/>
  <c r="F31"/>
  <c r="G31"/>
  <c r="H31"/>
  <c r="I31"/>
  <c r="J31"/>
  <c r="K31"/>
  <c r="L31"/>
  <c r="A32"/>
  <c r="B32"/>
  <c r="C32"/>
  <c r="D32"/>
  <c r="E32"/>
  <c r="F32"/>
  <c r="G32"/>
  <c r="H32"/>
  <c r="I32"/>
  <c r="J32"/>
  <c r="K32"/>
  <c r="L32"/>
  <c r="A33"/>
  <c r="B33"/>
  <c r="C33"/>
  <c r="D33"/>
  <c r="E33"/>
  <c r="F33"/>
  <c r="G33"/>
  <c r="H33"/>
  <c r="I33"/>
  <c r="J33"/>
  <c r="K33"/>
  <c r="L33"/>
  <c r="A34"/>
  <c r="B34"/>
  <c r="C34"/>
  <c r="D34"/>
  <c r="E34"/>
  <c r="F34"/>
  <c r="G34"/>
  <c r="H34"/>
  <c r="I34"/>
  <c r="J34"/>
  <c r="K34"/>
  <c r="L34"/>
  <c r="A35"/>
  <c r="B35"/>
  <c r="C35"/>
  <c r="D35"/>
  <c r="E35"/>
  <c r="F35"/>
  <c r="G35"/>
  <c r="H35"/>
  <c r="I35"/>
  <c r="J35"/>
  <c r="K35"/>
  <c r="L35"/>
  <c r="A36"/>
  <c r="B36"/>
  <c r="C36"/>
  <c r="D36"/>
  <c r="E36"/>
  <c r="F36"/>
  <c r="G36"/>
  <c r="H36"/>
  <c r="I36"/>
  <c r="J36"/>
  <c r="K36"/>
  <c r="L36"/>
  <c r="A37"/>
  <c r="B37"/>
  <c r="C37"/>
  <c r="D37"/>
  <c r="E37"/>
  <c r="F37"/>
  <c r="G37"/>
  <c r="H37"/>
  <c r="I37"/>
  <c r="J37"/>
  <c r="K37"/>
  <c r="L37"/>
  <c r="A38"/>
  <c r="B38"/>
  <c r="C38"/>
  <c r="D38"/>
  <c r="E38"/>
  <c r="F38"/>
  <c r="G38"/>
  <c r="H38"/>
  <c r="I38"/>
  <c r="J38"/>
  <c r="K38"/>
  <c r="L38"/>
  <c r="A39"/>
  <c r="B39"/>
  <c r="C39"/>
  <c r="D39"/>
  <c r="E39"/>
  <c r="F39"/>
  <c r="G39"/>
  <c r="H39"/>
  <c r="I39"/>
  <c r="J39"/>
  <c r="K39"/>
  <c r="L39"/>
  <c r="A40"/>
  <c r="B40"/>
  <c r="C40"/>
  <c r="D40"/>
  <c r="E40"/>
  <c r="F40"/>
  <c r="G40"/>
  <c r="H40"/>
  <c r="I40"/>
  <c r="J40"/>
  <c r="K40"/>
  <c r="L40"/>
  <c r="A11"/>
  <c r="B11"/>
  <c r="C11"/>
  <c r="D11"/>
  <c r="E11"/>
  <c r="F11"/>
  <c r="G11"/>
  <c r="H11"/>
  <c r="I11"/>
  <c r="J11"/>
  <c r="K11"/>
  <c r="L11"/>
  <c r="A12"/>
  <c r="B12"/>
  <c r="C12"/>
  <c r="D12"/>
  <c r="E12"/>
  <c r="F12"/>
  <c r="G12"/>
  <c r="H12"/>
  <c r="I12"/>
  <c r="J12"/>
  <c r="K12"/>
  <c r="L12"/>
  <c r="A13"/>
  <c r="B13"/>
  <c r="C13"/>
  <c r="D13"/>
  <c r="E13"/>
  <c r="F13"/>
  <c r="G13"/>
  <c r="H13"/>
  <c r="I13"/>
  <c r="J13"/>
  <c r="K13"/>
  <c r="L13"/>
  <c r="A14"/>
  <c r="B14"/>
  <c r="C14"/>
  <c r="D14"/>
  <c r="E14"/>
  <c r="F14"/>
  <c r="G14"/>
  <c r="H14"/>
  <c r="I14"/>
  <c r="J14"/>
  <c r="K14"/>
  <c r="L14"/>
  <c r="A15"/>
  <c r="B15"/>
  <c r="C15"/>
  <c r="D15"/>
  <c r="E15"/>
  <c r="F15"/>
  <c r="G15"/>
  <c r="H15"/>
  <c r="I15"/>
  <c r="J15"/>
  <c r="K15"/>
  <c r="L15"/>
  <c r="A16"/>
  <c r="B16"/>
  <c r="C16"/>
  <c r="D16"/>
  <c r="E16"/>
  <c r="F16"/>
  <c r="G16"/>
  <c r="H16"/>
  <c r="I16"/>
  <c r="J16"/>
  <c r="K16"/>
  <c r="L16"/>
  <c r="A17"/>
  <c r="B17"/>
  <c r="C17"/>
  <c r="D17"/>
  <c r="E17"/>
  <c r="F17"/>
  <c r="G17"/>
  <c r="H17"/>
  <c r="I17"/>
  <c r="J17"/>
  <c r="K17"/>
  <c r="L17"/>
  <c r="A18"/>
  <c r="B18"/>
  <c r="C18"/>
  <c r="D18"/>
  <c r="E18"/>
  <c r="F18"/>
  <c r="G18"/>
  <c r="H18"/>
  <c r="I18"/>
  <c r="J18"/>
  <c r="K18"/>
  <c r="L18"/>
  <c r="A19"/>
  <c r="B19"/>
  <c r="C19"/>
  <c r="D19"/>
  <c r="E19"/>
  <c r="F19"/>
  <c r="G19"/>
  <c r="H19"/>
  <c r="I19"/>
  <c r="J19"/>
  <c r="K19"/>
  <c r="L19"/>
  <c r="A20"/>
  <c r="B20"/>
  <c r="C20"/>
  <c r="D20"/>
  <c r="E20"/>
  <c r="F20"/>
  <c r="G20"/>
  <c r="H20"/>
  <c r="I20"/>
  <c r="J20"/>
  <c r="K20"/>
  <c r="L20"/>
  <c r="A21"/>
  <c r="B21"/>
  <c r="C21"/>
  <c r="D21"/>
  <c r="E21"/>
  <c r="F21"/>
  <c r="G21"/>
  <c r="H21"/>
  <c r="I21"/>
  <c r="J21"/>
  <c r="K21"/>
  <c r="L21"/>
  <c r="A2"/>
  <c r="B2"/>
  <c r="C2"/>
  <c r="D2"/>
  <c r="E2"/>
  <c r="F2"/>
  <c r="G2"/>
  <c r="H2"/>
  <c r="I2"/>
  <c r="J2"/>
  <c r="K2"/>
  <c r="L2"/>
  <c r="A3"/>
  <c r="B3"/>
  <c r="C3"/>
  <c r="D3"/>
  <c r="E3"/>
  <c r="F3"/>
  <c r="G3"/>
  <c r="H3"/>
  <c r="I3"/>
  <c r="J3"/>
  <c r="K3"/>
  <c r="L3"/>
  <c r="A4"/>
  <c r="B4"/>
  <c r="C4"/>
  <c r="D4"/>
  <c r="E4"/>
  <c r="F4"/>
  <c r="G4"/>
  <c r="H4"/>
  <c r="I4"/>
  <c r="J4"/>
  <c r="K4"/>
  <c r="L4"/>
  <c r="A5"/>
  <c r="B5"/>
  <c r="C5"/>
  <c r="D5"/>
  <c r="E5"/>
  <c r="F5"/>
  <c r="G5"/>
  <c r="H5"/>
  <c r="I5"/>
  <c r="J5"/>
  <c r="K5"/>
  <c r="L5"/>
  <c r="A6"/>
  <c r="B6"/>
  <c r="C6"/>
  <c r="D6"/>
  <c r="E6"/>
  <c r="F6"/>
  <c r="G6"/>
  <c r="H6"/>
  <c r="I6"/>
  <c r="J6"/>
  <c r="K6"/>
  <c r="L6"/>
  <c r="A7"/>
  <c r="B7"/>
  <c r="C7"/>
  <c r="D7"/>
  <c r="E7"/>
  <c r="F7"/>
  <c r="G7"/>
  <c r="H7"/>
  <c r="I7"/>
  <c r="J7"/>
  <c r="K7"/>
  <c r="L7"/>
  <c r="A8"/>
  <c r="B8"/>
  <c r="C8"/>
  <c r="D8"/>
  <c r="E8"/>
  <c r="F8"/>
  <c r="G8"/>
  <c r="H8"/>
  <c r="I8"/>
  <c r="J8"/>
  <c r="K8"/>
  <c r="L8"/>
  <c r="A9"/>
  <c r="B9"/>
  <c r="C9"/>
  <c r="D9"/>
  <c r="E9"/>
  <c r="F9"/>
  <c r="G9"/>
  <c r="H9"/>
  <c r="I9"/>
  <c r="J9"/>
  <c r="K9"/>
  <c r="L9"/>
  <c r="A10"/>
  <c r="B10"/>
  <c r="C10"/>
  <c r="D10"/>
  <c r="E10"/>
  <c r="F10"/>
  <c r="G10"/>
  <c r="H10"/>
  <c r="I10"/>
  <c r="J10"/>
  <c r="K10"/>
  <c r="L10"/>
  <c r="L1"/>
  <c r="K1"/>
  <c r="J1"/>
  <c r="I1"/>
  <c r="H1"/>
  <c r="G1"/>
  <c r="F1"/>
  <c r="E1"/>
  <c r="D1"/>
  <c r="C1"/>
  <c r="B1"/>
  <c r="A1"/>
</calcChain>
</file>

<file path=xl/sharedStrings.xml><?xml version="1.0" encoding="utf-8"?>
<sst xmlns="http://schemas.openxmlformats.org/spreadsheetml/2006/main" count="311" uniqueCount="159">
  <si>
    <t>תוויות שורה</t>
  </si>
  <si>
    <t>אגוד הנ שה נד 1</t>
  </si>
  <si>
    <t>אגוד הנפק התח א</t>
  </si>
  <si>
    <t>אגוד הנפק התח ב</t>
  </si>
  <si>
    <t>אידיבי אגח ג</t>
  </si>
  <si>
    <t>אידיבי אחז אגח ד</t>
  </si>
  <si>
    <t>אידיבי פת אגח ז</t>
  </si>
  <si>
    <t>אידיבי פת אגח ח</t>
  </si>
  <si>
    <t>אידיבי פת אגח ט</t>
  </si>
  <si>
    <t>אלוני חץ אגח ג</t>
  </si>
  <si>
    <t>אלוני חץ אגח ו</t>
  </si>
  <si>
    <t>אמות אגח א</t>
  </si>
  <si>
    <t>אמות אגח ג</t>
  </si>
  <si>
    <t>בזק אגח 4</t>
  </si>
  <si>
    <t>בזק אגח 5</t>
  </si>
  <si>
    <t>ביג אגח א</t>
  </si>
  <si>
    <t>ביג אגח ג</t>
  </si>
  <si>
    <t>ביג אגח ד</t>
  </si>
  <si>
    <t>בינל הנפק אגח ג</t>
  </si>
  <si>
    <t>גזית גלוב אגח ג</t>
  </si>
  <si>
    <t>גזית גלוב אגח ד</t>
  </si>
  <si>
    <t>גזית גלוב אגח ט</t>
  </si>
  <si>
    <t>גזית גלוב אגח י</t>
  </si>
  <si>
    <t>חשמל 22</t>
  </si>
  <si>
    <t>ירושלים הנ אגח א</t>
  </si>
  <si>
    <t>ירושלים הנ אגח ב</t>
  </si>
  <si>
    <t>ירושלים הנ אגח ה</t>
  </si>
  <si>
    <t>כור אגח ח</t>
  </si>
  <si>
    <t>לאומי מימון 176</t>
  </si>
  <si>
    <t>לאומי מימון הת ג</t>
  </si>
  <si>
    <t>לאומי מימון הת ז</t>
  </si>
  <si>
    <t>לאומי מימון הת ח</t>
  </si>
  <si>
    <t>לאומי מימון הת י</t>
  </si>
  <si>
    <t>לאומי מימון ש"ה נד 300</t>
  </si>
  <si>
    <t>לאומי ש"ה נד 200</t>
  </si>
  <si>
    <t>מכתשים אגן אגח ב</t>
  </si>
  <si>
    <t>מכתשים אגן אגח ג</t>
  </si>
  <si>
    <t>נייר חדרה אגח 3</t>
  </si>
  <si>
    <t>נכסים ובנ אגח ב</t>
  </si>
  <si>
    <t>נכסים ובנ אגח ג</t>
  </si>
  <si>
    <t>נכסים ובנ אגח ד</t>
  </si>
  <si>
    <t>סאני אגח א</t>
  </si>
  <si>
    <t>סלקום אגח א</t>
  </si>
  <si>
    <t>סלקום אגח ב</t>
  </si>
  <si>
    <t>סלקום אגח ג</t>
  </si>
  <si>
    <t>סלקום אגח ד</t>
  </si>
  <si>
    <t>פועלים הנ שה נד 1</t>
  </si>
  <si>
    <t>פועלים הנפ הת א</t>
  </si>
  <si>
    <t>פועלים הנפ הת ב</t>
  </si>
  <si>
    <t>פועלים הנפ הת ד</t>
  </si>
  <si>
    <t>פועלים הנפ הת ח</t>
  </si>
  <si>
    <t>פועלים הנפק 22</t>
  </si>
  <si>
    <t>פועלים הנפק 23</t>
  </si>
  <si>
    <t>פועלים הנפק 25</t>
  </si>
  <si>
    <t>פז נפט אגח א</t>
  </si>
  <si>
    <t>פז נפט אגח ב</t>
  </si>
  <si>
    <t>פרטנר אגח א</t>
  </si>
  <si>
    <t>שופרסל אגח ב</t>
  </si>
  <si>
    <t>שטראוס אגח א</t>
  </si>
  <si>
    <t>שטראוס אגח ב</t>
  </si>
  <si>
    <t>בנקים</t>
  </si>
  <si>
    <t>השקעה ואחזקות</t>
  </si>
  <si>
    <t>תקשורת ומדיה</t>
  </si>
  <si>
    <t xml:space="preserve">נדל"ן ובינוי </t>
  </si>
  <si>
    <t>שרותים</t>
  </si>
  <si>
    <t>שירותים פיננסיים</t>
  </si>
  <si>
    <t>כימיה גומי ופלסטיק</t>
  </si>
  <si>
    <t>עץ ונייר</t>
  </si>
  <si>
    <t>מסחר</t>
  </si>
  <si>
    <t>מזון</t>
  </si>
  <si>
    <t>תש' בר'</t>
  </si>
  <si>
    <t>AA</t>
  </si>
  <si>
    <t>AA-</t>
  </si>
  <si>
    <t>A+</t>
  </si>
  <si>
    <t>AA+</t>
  </si>
  <si>
    <t>A</t>
  </si>
  <si>
    <t>דרוג מדרוג</t>
  </si>
  <si>
    <t>Aa2</t>
  </si>
  <si>
    <t>A2</t>
  </si>
  <si>
    <t>A1</t>
  </si>
  <si>
    <t>Aaa</t>
  </si>
  <si>
    <t>Aa1</t>
  </si>
  <si>
    <t>Baa2</t>
  </si>
  <si>
    <t>דרוג מעלות</t>
  </si>
  <si>
    <t>שם נייר</t>
  </si>
  <si>
    <t>מדד_אלטמן</t>
  </si>
  <si>
    <t>תאריך:</t>
  </si>
  <si>
    <t>אג"ח מובנות</t>
  </si>
  <si>
    <t>גלילה הפקד אגח ג</t>
  </si>
  <si>
    <t>גלילה הפקד אגח ב</t>
  </si>
  <si>
    <t>גלילה הפקד אגח א</t>
  </si>
  <si>
    <t>ביטוח</t>
  </si>
  <si>
    <t>מנורה הון אגח א</t>
  </si>
  <si>
    <t>מנורה מב אגח א</t>
  </si>
  <si>
    <t>כללביט אגח ב</t>
  </si>
  <si>
    <t>כללביט אגח א</t>
  </si>
  <si>
    <t>הראל הנפקות אגח א</t>
  </si>
  <si>
    <t>פניקס הון התח א</t>
  </si>
  <si>
    <t>דקסה יש הנ אגח א</t>
  </si>
  <si>
    <t>מז טפ הנפק 28</t>
  </si>
  <si>
    <t>בינל הנפק אגח ה</t>
  </si>
  <si>
    <t>מז טפ הנפק 25</t>
  </si>
  <si>
    <t>דיסקונט מנ הת ח</t>
  </si>
  <si>
    <t>Aa3</t>
  </si>
  <si>
    <t>דיסקונט מנ הת ד</t>
  </si>
  <si>
    <t>דיסקונט מנ התח ב</t>
  </si>
  <si>
    <t>דיסקונט מנ התח א</t>
  </si>
  <si>
    <t>דיסק משכ הנ אג א</t>
  </si>
  <si>
    <t>בינל הנפק אוצר אגח ו</t>
  </si>
  <si>
    <t>בינל הנפק אגח ז</t>
  </si>
  <si>
    <t>מז טפ הנפק 26</t>
  </si>
  <si>
    <t>בינל הנפק אגח ד</t>
  </si>
  <si>
    <t>בינל הנפק ש"ה ב</t>
  </si>
  <si>
    <t>מז טפ הנפק 29</t>
  </si>
  <si>
    <t>מז טפ הנפק 30</t>
  </si>
  <si>
    <t>מז טפ הנפק 27</t>
  </si>
  <si>
    <t>דקסיה יש הנ אגח ה</t>
  </si>
  <si>
    <t>דקסיה יש הנ אגח ד</t>
  </si>
  <si>
    <t>דקסה יש הנ אגח ב</t>
  </si>
  <si>
    <t>מרכנתיל הנ אגח א</t>
  </si>
  <si>
    <t>מזרחי טפחות שה א</t>
  </si>
  <si>
    <t>דלק קב אגח כג</t>
  </si>
  <si>
    <t>דיסק השק אגח ח</t>
  </si>
  <si>
    <t>דלק קב אגח יג</t>
  </si>
  <si>
    <t>דיסק השק אגח ו</t>
  </si>
  <si>
    <t>דיסק השק אגח ד</t>
  </si>
  <si>
    <t>דיסק השק אגח ג</t>
  </si>
  <si>
    <t>דלק קב אגח כב</t>
  </si>
  <si>
    <t>דלק קב אגח יח</t>
  </si>
  <si>
    <t>כלל תעש אגח יג</t>
  </si>
  <si>
    <t>כלל תעש אגח יד</t>
  </si>
  <si>
    <t>כלל תעש אגח יב</t>
  </si>
  <si>
    <t>חברה לישראל אגח 7</t>
  </si>
  <si>
    <t>חברה לישראל אגח 6</t>
  </si>
  <si>
    <t>כיל אגח א</t>
  </si>
  <si>
    <t>מחשבים</t>
  </si>
  <si>
    <t>חילן טק אגח ב</t>
  </si>
  <si>
    <t>מטריקס אגח א</t>
  </si>
  <si>
    <t>רמי לוי אגח א</t>
  </si>
  <si>
    <t>נצבא אגח ד</t>
  </si>
  <si>
    <t>מליסרון אגח ד</t>
  </si>
  <si>
    <t>רבוע נדלן אגח ג</t>
  </si>
  <si>
    <t>רבוע נדלן אגח ב</t>
  </si>
  <si>
    <t>גב ים אגח ו</t>
  </si>
  <si>
    <t>גב ים אגח ה</t>
  </si>
  <si>
    <t>מליסרון אגח ה</t>
  </si>
  <si>
    <t>מליסרון אגח ג</t>
  </si>
  <si>
    <t>וילאר אגח ו</t>
  </si>
  <si>
    <t>וילאר אגח ד</t>
  </si>
  <si>
    <t>לוינשטין הנד אגח ב</t>
  </si>
  <si>
    <t>ארפורט אגח א</t>
  </si>
  <si>
    <t>דש איפקס אגח ב</t>
  </si>
  <si>
    <t>דלק ישראל אגח א</t>
  </si>
  <si>
    <t>אינטרנט זהב אגח ב</t>
  </si>
  <si>
    <t>A-</t>
  </si>
  <si>
    <t>A3</t>
  </si>
  <si>
    <t>פועלים הנפ ט</t>
  </si>
  <si>
    <t>פועלים הנפ הת יב</t>
  </si>
  <si>
    <t>פועלים הנפ י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</si>
</sst>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6</xdr:col>
      <xdr:colOff>657225</xdr:colOff>
      <xdr:row>6</xdr:row>
      <xdr:rowOff>28575</xdr:rowOff>
    </xdr:to>
    <xdr:sp macro="" textlink="">
      <xdr:nvSpPr>
        <xdr:cNvPr id="3" name="TextBox 2"/>
        <xdr:cNvSpPr txBox="1"/>
      </xdr:nvSpPr>
      <xdr:spPr>
        <a:xfrm>
          <a:off x="11270399100" y="457200"/>
          <a:ext cx="369570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he-IL" sz="1100" b="1" u="sng"/>
            <a:t>אג"ח צמודים - סחירים ממויינים לפי סקטור/ מח"מ</a:t>
          </a:r>
        </a:p>
      </xdr:txBody>
    </xdr:sp>
    <xdr:clientData/>
  </xdr:twoCellAnchor>
  <xdr:twoCellAnchor>
    <xdr:from>
      <xdr:col>2</xdr:col>
      <xdr:colOff>0</xdr:colOff>
      <xdr:row>3</xdr:row>
      <xdr:rowOff>171449</xdr:rowOff>
    </xdr:from>
    <xdr:to>
      <xdr:col>3</xdr:col>
      <xdr:colOff>0</xdr:colOff>
      <xdr:row>5</xdr:row>
      <xdr:rowOff>0</xdr:rowOff>
    </xdr:to>
    <xdr:sp macro="" textlink="">
      <xdr:nvSpPr>
        <xdr:cNvPr id="4" name="TextBox 3"/>
        <xdr:cNvSpPr txBox="1"/>
      </xdr:nvSpPr>
      <xdr:spPr>
        <a:xfrm>
          <a:off x="11274818700" y="542924"/>
          <a:ext cx="1381125" cy="190501"/>
        </a:xfrm>
        <a:prstGeom prst="rect">
          <a:avLst/>
        </a:prstGeom>
        <a:solidFill>
          <a:srgbClr val="33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1" anchor="t"/>
        <a:lstStyle/>
        <a:p>
          <a:pPr algn="r" rtl="1"/>
          <a:r>
            <a:rPr lang="he-IL" sz="1100" b="1">
              <a:solidFill>
                <a:schemeClr val="bg1"/>
              </a:solidFill>
            </a:rPr>
            <a:t>סקטור/מח"מ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l/&#1494;&#1497;&#1497;&#1500;&#1512;/&#1504;&#1497;&#1492;&#1493;&#1500;%20&#1492;&#1513;&#1511;&#1506;&#1493;&#1514;/&#1488;&#1514;&#1512;/&#1488;&#1490;&#1495;_&#1500;&#1488;&#1514;&#1512;/bond_inde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גיליון4"/>
      <sheetName val="גיליון1"/>
      <sheetName val="גיליון2"/>
      <sheetName val="גיליון3"/>
    </sheetNames>
    <sheetDataSet>
      <sheetData sheetId="0">
        <row r="1">
          <cell r="A1" t="str">
            <v>מס' נייר</v>
          </cell>
          <cell r="B1" t="str">
            <v>תכ"מ 30 יום</v>
          </cell>
          <cell r="C1" t="str">
            <v>סקטור</v>
          </cell>
          <cell r="D1" t="str">
            <v>מדד אלטמן</v>
          </cell>
          <cell r="I1" t="str">
            <v>תאריך פדיון</v>
          </cell>
          <cell r="K1" t="str">
            <v>דרוג מעלות</v>
          </cell>
          <cell r="L1" t="str">
            <v>דרוג מדרוג</v>
          </cell>
          <cell r="Y1" t="str">
            <v>תש' נטו</v>
          </cell>
          <cell r="Z1" t="str">
            <v>תש' בר'</v>
          </cell>
          <cell r="AA1" t="str">
            <v>מח"מ בר'</v>
          </cell>
          <cell r="AD1" t="str">
            <v>שער</v>
          </cell>
          <cell r="AH1" t="str">
            <v>שם נייר</v>
          </cell>
        </row>
        <row r="2">
          <cell r="A2">
            <v>7410087</v>
          </cell>
          <cell r="B2">
            <v>2943034</v>
          </cell>
          <cell r="C2" t="str">
            <v>בנקים</v>
          </cell>
          <cell r="D2">
            <v>0.09</v>
          </cell>
          <cell r="I2" t="str">
            <v>31/07/2016</v>
          </cell>
          <cell r="K2" t="str">
            <v>AA+</v>
          </cell>
          <cell r="L2" t="str">
            <v>Aaa</v>
          </cell>
          <cell r="Y2">
            <v>0.48</v>
          </cell>
          <cell r="Z2">
            <v>1.5</v>
          </cell>
          <cell r="AA2">
            <v>3.76</v>
          </cell>
          <cell r="AD2">
            <v>143.04</v>
          </cell>
          <cell r="AH2" t="str">
            <v>לאומי מימון 176</v>
          </cell>
        </row>
        <row r="4">
          <cell r="A4">
            <v>7410186</v>
          </cell>
          <cell r="B4">
            <v>11305420</v>
          </cell>
          <cell r="C4" t="str">
            <v>בנקים</v>
          </cell>
          <cell r="D4">
            <v>0.09</v>
          </cell>
          <cell r="I4" t="str">
            <v>23/01/2015</v>
          </cell>
          <cell r="K4" t="str">
            <v>AA</v>
          </cell>
          <cell r="L4" t="str">
            <v>Aaa</v>
          </cell>
          <cell r="Y4">
            <v>0.7</v>
          </cell>
          <cell r="Z4">
            <v>1.68</v>
          </cell>
          <cell r="AA4">
            <v>3.78</v>
          </cell>
          <cell r="AD4">
            <v>120.82</v>
          </cell>
          <cell r="AH4" t="str">
            <v>לאומי מימון הת י</v>
          </cell>
        </row>
        <row r="5">
          <cell r="A5">
            <v>7480072</v>
          </cell>
          <cell r="B5">
            <v>2370097</v>
          </cell>
          <cell r="C5" t="str">
            <v>בנקים</v>
          </cell>
          <cell r="D5">
            <v>0.08</v>
          </cell>
          <cell r="I5">
            <v>42981</v>
          </cell>
          <cell r="K5" t="str">
            <v>A+</v>
          </cell>
          <cell r="L5" t="str">
            <v>Aa3</v>
          </cell>
          <cell r="Y5">
            <v>1.31</v>
          </cell>
          <cell r="Z5">
            <v>2.25</v>
          </cell>
          <cell r="AA5">
            <v>4.6399999999999997</v>
          </cell>
          <cell r="AD5">
            <v>124.58</v>
          </cell>
          <cell r="AH5" t="str">
            <v>דיסקונט מנ הת ח</v>
          </cell>
        </row>
        <row r="6">
          <cell r="A6">
            <v>7480049</v>
          </cell>
          <cell r="B6">
            <v>3234811</v>
          </cell>
          <cell r="C6" t="str">
            <v>בנקים</v>
          </cell>
          <cell r="D6">
            <v>0.08</v>
          </cell>
          <cell r="I6" t="str">
            <v>29/10/2022</v>
          </cell>
          <cell r="K6" t="str">
            <v>A+</v>
          </cell>
          <cell r="L6" t="str">
            <v>Aa3</v>
          </cell>
          <cell r="Y6">
            <v>2.04</v>
          </cell>
          <cell r="Z6">
            <v>2.94</v>
          </cell>
          <cell r="AA6">
            <v>6.34</v>
          </cell>
          <cell r="AD6">
            <v>124.86</v>
          </cell>
          <cell r="AH6" t="str">
            <v>דיסקונט מנ הת ד</v>
          </cell>
        </row>
        <row r="7">
          <cell r="A7">
            <v>7480023</v>
          </cell>
          <cell r="B7">
            <v>1137405</v>
          </cell>
          <cell r="C7" t="str">
            <v>בנקים</v>
          </cell>
          <cell r="D7">
            <v>0.08</v>
          </cell>
          <cell r="I7" t="str">
            <v>30/11/2019</v>
          </cell>
          <cell r="K7" t="str">
            <v>A+</v>
          </cell>
          <cell r="L7" t="str">
            <v>Aa3</v>
          </cell>
          <cell r="Y7">
            <v>1.85</v>
          </cell>
          <cell r="Z7">
            <v>2.83</v>
          </cell>
          <cell r="AA7">
            <v>6.02</v>
          </cell>
          <cell r="AD7">
            <v>134.16</v>
          </cell>
          <cell r="AH7" t="str">
            <v>דיסקונט מנ התח ב</v>
          </cell>
        </row>
        <row r="8">
          <cell r="A8">
            <v>7480015</v>
          </cell>
          <cell r="B8">
            <v>189292</v>
          </cell>
          <cell r="C8" t="str">
            <v>בנקים</v>
          </cell>
          <cell r="D8">
            <v>0.08</v>
          </cell>
          <cell r="I8" t="str">
            <v>31/03/2018</v>
          </cell>
          <cell r="K8" t="str">
            <v>A+</v>
          </cell>
          <cell r="L8" t="str">
            <v>Aa3</v>
          </cell>
          <cell r="Y8">
            <v>0.74</v>
          </cell>
          <cell r="Z8">
            <v>1.94</v>
          </cell>
          <cell r="AA8">
            <v>3.42</v>
          </cell>
          <cell r="AD8">
            <v>137.32</v>
          </cell>
          <cell r="AH8" t="str">
            <v>דיסקונט מנ התח א</v>
          </cell>
        </row>
        <row r="9">
          <cell r="A9">
            <v>1094853</v>
          </cell>
          <cell r="B9">
            <v>138045</v>
          </cell>
          <cell r="C9" t="str">
            <v>בנקים</v>
          </cell>
          <cell r="I9" t="str">
            <v>31/01/2014</v>
          </cell>
          <cell r="L9" t="str">
            <v>Aa3</v>
          </cell>
          <cell r="Y9">
            <v>-0.23</v>
          </cell>
          <cell r="Z9">
            <v>0.85</v>
          </cell>
          <cell r="AA9">
            <v>1.99</v>
          </cell>
          <cell r="AD9">
            <v>124.55</v>
          </cell>
          <cell r="AH9" t="str">
            <v>דיסק משכ הנ אג א</v>
          </cell>
        </row>
        <row r="10">
          <cell r="A10">
            <v>6390223</v>
          </cell>
          <cell r="B10">
            <v>379924</v>
          </cell>
          <cell r="C10" t="str">
            <v>השקעה ואחזקות</v>
          </cell>
          <cell r="D10">
            <v>0.95</v>
          </cell>
          <cell r="I10" t="str">
            <v>28/06/2019</v>
          </cell>
          <cell r="K10" t="str">
            <v>A+</v>
          </cell>
          <cell r="L10" t="str">
            <v>Aa3</v>
          </cell>
          <cell r="Y10">
            <v>2.2999999999999998</v>
          </cell>
          <cell r="Z10">
            <v>3.23</v>
          </cell>
          <cell r="AA10">
            <v>5.28</v>
          </cell>
          <cell r="AD10">
            <v>123.23</v>
          </cell>
          <cell r="AH10" t="str">
            <v>דיסק השק אגח ח</v>
          </cell>
        </row>
        <row r="11">
          <cell r="A11">
            <v>6390207</v>
          </cell>
          <cell r="B11">
            <v>4169006</v>
          </cell>
          <cell r="C11" t="str">
            <v>השקעה ואחזקות</v>
          </cell>
          <cell r="D11">
            <v>0.95</v>
          </cell>
          <cell r="I11" t="str">
            <v>31/12/2025</v>
          </cell>
          <cell r="K11" t="str">
            <v>A+</v>
          </cell>
          <cell r="L11" t="str">
            <v>Aa3</v>
          </cell>
          <cell r="Y11">
            <v>3.44</v>
          </cell>
          <cell r="Z11">
            <v>4.4000000000000004</v>
          </cell>
          <cell r="AA11">
            <v>8.7200000000000006</v>
          </cell>
          <cell r="AD11">
            <v>118.9</v>
          </cell>
          <cell r="AH11" t="str">
            <v>דיסק השק אגח ו</v>
          </cell>
        </row>
        <row r="12">
          <cell r="A12">
            <v>6390157</v>
          </cell>
          <cell r="B12">
            <v>6377323</v>
          </cell>
          <cell r="C12" t="str">
            <v>השקעה ואחזקות</v>
          </cell>
          <cell r="D12">
            <v>0.95</v>
          </cell>
          <cell r="I12" t="str">
            <v>18/04/2016</v>
          </cell>
          <cell r="K12" t="str">
            <v>A+</v>
          </cell>
          <cell r="L12" t="str">
            <v>Aa3</v>
          </cell>
          <cell r="Y12">
            <v>0.89</v>
          </cell>
          <cell r="Z12">
            <v>2.04</v>
          </cell>
          <cell r="AA12">
            <v>3.05</v>
          </cell>
          <cell r="AD12">
            <v>131.66</v>
          </cell>
          <cell r="AH12" t="str">
            <v>דיסק השק אגח ד</v>
          </cell>
        </row>
        <row r="13">
          <cell r="A13">
            <v>6390140</v>
          </cell>
          <cell r="B13">
            <v>727128</v>
          </cell>
          <cell r="C13" t="str">
            <v>השקעה ואחזקות</v>
          </cell>
          <cell r="D13">
            <v>0.95</v>
          </cell>
          <cell r="I13" t="str">
            <v>18/04/2012</v>
          </cell>
          <cell r="K13" t="str">
            <v>A+</v>
          </cell>
          <cell r="L13" t="str">
            <v>Aa3</v>
          </cell>
          <cell r="Y13">
            <v>-2</v>
          </cell>
          <cell r="Z13">
            <v>-0.28999999999999998</v>
          </cell>
          <cell r="AA13">
            <v>0.79</v>
          </cell>
          <cell r="AD13">
            <v>124.53</v>
          </cell>
          <cell r="AH13" t="str">
            <v>דיסק השק אגח ג</v>
          </cell>
        </row>
        <row r="14">
          <cell r="A14">
            <v>1110279</v>
          </cell>
          <cell r="B14">
            <v>174536</v>
          </cell>
          <cell r="C14" t="str">
            <v>בנקים</v>
          </cell>
          <cell r="D14">
            <v>0.12</v>
          </cell>
          <cell r="I14">
            <v>42982</v>
          </cell>
          <cell r="K14" t="str">
            <v>AA-</v>
          </cell>
          <cell r="L14" t="str">
            <v>Aa3</v>
          </cell>
          <cell r="Y14">
            <v>1.47</v>
          </cell>
          <cell r="Z14">
            <v>2.42</v>
          </cell>
          <cell r="AA14">
            <v>4.76</v>
          </cell>
          <cell r="AD14">
            <v>121.46</v>
          </cell>
          <cell r="AH14" t="str">
            <v>בינל הנפק אוצר אגח ו</v>
          </cell>
        </row>
        <row r="15">
          <cell r="A15">
            <v>4450110</v>
          </cell>
          <cell r="B15">
            <v>327098</v>
          </cell>
          <cell r="C15" t="str">
            <v>מחשבים</v>
          </cell>
          <cell r="D15">
            <v>2.65</v>
          </cell>
          <cell r="I15" t="str">
            <v>31/12/2013</v>
          </cell>
          <cell r="L15" t="str">
            <v>Aa3</v>
          </cell>
          <cell r="Y15">
            <v>-7.0000000000000007E-2</v>
          </cell>
          <cell r="Z15">
            <v>0.9</v>
          </cell>
          <cell r="AA15">
            <v>1.94</v>
          </cell>
          <cell r="AD15">
            <v>120.69</v>
          </cell>
          <cell r="AH15" t="str">
            <v>מטריקס אגח א</v>
          </cell>
        </row>
        <row r="16">
          <cell r="A16">
            <v>6040141</v>
          </cell>
          <cell r="B16">
            <v>2443103</v>
          </cell>
          <cell r="C16" t="str">
            <v>בנקים</v>
          </cell>
          <cell r="I16">
            <v>44288</v>
          </cell>
          <cell r="K16" t="str">
            <v>A+</v>
          </cell>
          <cell r="L16" t="str">
            <v>Aa2</v>
          </cell>
          <cell r="Y16">
            <v>2.76</v>
          </cell>
          <cell r="Z16">
            <v>3.58</v>
          </cell>
          <cell r="AA16">
            <v>8.35</v>
          </cell>
          <cell r="AD16">
            <v>106.57</v>
          </cell>
          <cell r="AH16" t="str">
            <v>לאומי ש"ה נד 200</v>
          </cell>
        </row>
        <row r="17">
          <cell r="A17">
            <v>1092600</v>
          </cell>
          <cell r="B17">
            <v>1379643</v>
          </cell>
          <cell r="C17" t="str">
            <v>תקשורת ומדיה</v>
          </cell>
          <cell r="D17">
            <v>2.2999999999999998</v>
          </cell>
          <cell r="I17" t="str">
            <v>31/03/2012</v>
          </cell>
          <cell r="K17" t="str">
            <v>AA-</v>
          </cell>
          <cell r="L17" t="str">
            <v>Aa3</v>
          </cell>
          <cell r="Y17">
            <v>-0.85</v>
          </cell>
          <cell r="Z17">
            <v>-0.02</v>
          </cell>
          <cell r="AA17">
            <v>0.74</v>
          </cell>
          <cell r="AD17">
            <v>120.46</v>
          </cell>
          <cell r="AH17" t="str">
            <v>פרטנר אגח א</v>
          </cell>
        </row>
        <row r="18">
          <cell r="A18">
            <v>5660048</v>
          </cell>
          <cell r="B18">
            <v>757107</v>
          </cell>
          <cell r="C18" t="str">
            <v>ביטוח</v>
          </cell>
          <cell r="I18" t="str">
            <v>14/07/2019</v>
          </cell>
          <cell r="L18" t="str">
            <v>Aa3</v>
          </cell>
          <cell r="Y18">
            <v>1.66</v>
          </cell>
          <cell r="Z18">
            <v>2.5499999999999998</v>
          </cell>
          <cell r="AA18">
            <v>4.1399999999999997</v>
          </cell>
          <cell r="AD18">
            <v>123.72</v>
          </cell>
          <cell r="AH18" t="str">
            <v>מנורה מב אגח א</v>
          </cell>
        </row>
        <row r="19">
          <cell r="A19">
            <v>1103670</v>
          </cell>
          <cell r="B19">
            <v>594497</v>
          </cell>
          <cell r="C19" t="str">
            <v>ביטוח</v>
          </cell>
          <cell r="I19">
            <v>44568</v>
          </cell>
          <cell r="L19" t="str">
            <v>Aa2</v>
          </cell>
          <cell r="Y19">
            <v>1.83</v>
          </cell>
          <cell r="Z19">
            <v>2.7</v>
          </cell>
          <cell r="AA19">
            <v>5.72</v>
          </cell>
          <cell r="AD19">
            <v>124.5</v>
          </cell>
          <cell r="AH19" t="str">
            <v>מנורה הון אגח א</v>
          </cell>
        </row>
        <row r="20">
          <cell r="A20">
            <v>7410202</v>
          </cell>
          <cell r="B20">
            <v>3219903</v>
          </cell>
          <cell r="C20" t="str">
            <v>בנקים</v>
          </cell>
          <cell r="D20">
            <v>0.09</v>
          </cell>
          <cell r="I20">
            <v>44112</v>
          </cell>
          <cell r="K20" t="str">
            <v>A+</v>
          </cell>
          <cell r="L20" t="str">
            <v>Aa2</v>
          </cell>
          <cell r="Y20">
            <v>2.4500000000000002</v>
          </cell>
          <cell r="Z20">
            <v>3.42</v>
          </cell>
          <cell r="AA20">
            <v>7.78</v>
          </cell>
          <cell r="AD20">
            <v>118.16</v>
          </cell>
          <cell r="AH20" t="str">
            <v>לאומי מימון ש"ה נד 300</v>
          </cell>
        </row>
        <row r="21">
          <cell r="A21">
            <v>1114347</v>
          </cell>
          <cell r="B21">
            <v>63362</v>
          </cell>
          <cell r="C21" t="str">
            <v>ביטוח</v>
          </cell>
          <cell r="I21">
            <v>43349</v>
          </cell>
          <cell r="L21" t="str">
            <v>Aa2</v>
          </cell>
          <cell r="Y21">
            <v>1.51</v>
          </cell>
          <cell r="Z21">
            <v>2.54</v>
          </cell>
          <cell r="AA21">
            <v>5.57</v>
          </cell>
          <cell r="AD21">
            <v>124.38</v>
          </cell>
          <cell r="AH21" t="str">
            <v>כללביט אגח ב</v>
          </cell>
        </row>
        <row r="22">
          <cell r="A22">
            <v>1097138</v>
          </cell>
          <cell r="B22">
            <v>443624</v>
          </cell>
          <cell r="C22" t="str">
            <v>ביטוח</v>
          </cell>
          <cell r="I22">
            <v>44202</v>
          </cell>
          <cell r="K22" t="str">
            <v>AA</v>
          </cell>
          <cell r="L22" t="str">
            <v>Aa2</v>
          </cell>
          <cell r="Y22">
            <v>1.52</v>
          </cell>
          <cell r="Z22">
            <v>2.52</v>
          </cell>
          <cell r="AA22">
            <v>4.8</v>
          </cell>
          <cell r="AD22">
            <v>128.08000000000001</v>
          </cell>
          <cell r="AH22" t="str">
            <v>כללביט אגח א</v>
          </cell>
        </row>
        <row r="23">
          <cell r="A23">
            <v>1110428</v>
          </cell>
          <cell r="B23">
            <v>830647</v>
          </cell>
          <cell r="C23" t="str">
            <v>בנקים</v>
          </cell>
          <cell r="D23">
            <v>0.12</v>
          </cell>
          <cell r="I23" t="str">
            <v>15/10/2014</v>
          </cell>
          <cell r="K23" t="str">
            <v>AA-</v>
          </cell>
          <cell r="L23" t="str">
            <v>Aa2</v>
          </cell>
          <cell r="Y23">
            <v>0.9</v>
          </cell>
          <cell r="Z23">
            <v>1.72</v>
          </cell>
          <cell r="AA23">
            <v>3.54</v>
          </cell>
          <cell r="AD23">
            <v>120.47</v>
          </cell>
          <cell r="AH23" t="str">
            <v>בינל הנפק אגח ז</v>
          </cell>
        </row>
        <row r="24">
          <cell r="A24">
            <v>1105576</v>
          </cell>
          <cell r="B24">
            <v>1912348</v>
          </cell>
          <cell r="C24" t="str">
            <v>בנקים</v>
          </cell>
          <cell r="D24">
            <v>0.12</v>
          </cell>
          <cell r="I24">
            <v>43014</v>
          </cell>
          <cell r="K24" t="str">
            <v>AA-</v>
          </cell>
          <cell r="L24" t="str">
            <v>Aa2</v>
          </cell>
          <cell r="Y24">
            <v>1.47</v>
          </cell>
          <cell r="Z24">
            <v>2.44</v>
          </cell>
          <cell r="AA24">
            <v>5.38</v>
          </cell>
          <cell r="AD24">
            <v>122.47</v>
          </cell>
          <cell r="AH24" t="str">
            <v>בינל הנפק אגח ה</v>
          </cell>
        </row>
        <row r="25">
          <cell r="A25">
            <v>1103126</v>
          </cell>
          <cell r="B25">
            <v>5092</v>
          </cell>
          <cell r="C25" t="str">
            <v>בנקים</v>
          </cell>
          <cell r="D25">
            <v>0.12</v>
          </cell>
          <cell r="I25" t="str">
            <v>20/03/2021</v>
          </cell>
          <cell r="K25" t="str">
            <v>AA-</v>
          </cell>
          <cell r="L25" t="str">
            <v>Aa2</v>
          </cell>
          <cell r="Y25">
            <v>1.38</v>
          </cell>
          <cell r="Z25">
            <v>2.41</v>
          </cell>
          <cell r="AA25">
            <v>5.0999999999999996</v>
          </cell>
          <cell r="AD25">
            <v>126.25</v>
          </cell>
          <cell r="AH25" t="str">
            <v>בינל הנפק אגח ד</v>
          </cell>
        </row>
        <row r="26">
          <cell r="A26">
            <v>1093681</v>
          </cell>
          <cell r="B26">
            <v>629996</v>
          </cell>
          <cell r="C26" t="str">
            <v>בנקים</v>
          </cell>
          <cell r="D26">
            <v>0.12</v>
          </cell>
          <cell r="I26" t="str">
            <v>31/07/2018</v>
          </cell>
          <cell r="K26" t="str">
            <v>AA</v>
          </cell>
          <cell r="L26" t="str">
            <v>Aa1</v>
          </cell>
          <cell r="Y26">
            <v>1.03</v>
          </cell>
          <cell r="Z26">
            <v>1.9</v>
          </cell>
          <cell r="AA26">
            <v>3.8</v>
          </cell>
          <cell r="AD26">
            <v>128.05000000000001</v>
          </cell>
          <cell r="AH26" t="str">
            <v>בינל הנפק אגח ג</v>
          </cell>
        </row>
        <row r="27">
          <cell r="A27">
            <v>1091164</v>
          </cell>
          <cell r="B27">
            <v>228453</v>
          </cell>
          <cell r="C27" t="str">
            <v>בנקים</v>
          </cell>
          <cell r="D27">
            <v>0.12</v>
          </cell>
          <cell r="I27" t="str">
            <v>31/08/2018</v>
          </cell>
          <cell r="K27" t="str">
            <v>AA-</v>
          </cell>
          <cell r="L27" t="str">
            <v>Aa2</v>
          </cell>
          <cell r="Y27">
            <v>1.07</v>
          </cell>
          <cell r="Z27">
            <v>2.11</v>
          </cell>
          <cell r="AA27">
            <v>3.84</v>
          </cell>
          <cell r="AD27">
            <v>132.51</v>
          </cell>
          <cell r="AH27" t="str">
            <v>בינל הנפק ש"ה ב</v>
          </cell>
        </row>
        <row r="28">
          <cell r="A28">
            <v>7460140</v>
          </cell>
          <cell r="B28">
            <v>2875482</v>
          </cell>
          <cell r="C28" t="str">
            <v>מזון</v>
          </cell>
          <cell r="D28">
            <v>2.25</v>
          </cell>
          <cell r="I28">
            <v>43102</v>
          </cell>
          <cell r="K28" t="str">
            <v>AA+</v>
          </cell>
          <cell r="L28" t="str">
            <v>Aa1</v>
          </cell>
          <cell r="Y28">
            <v>1.06</v>
          </cell>
          <cell r="Z28">
            <v>1.9</v>
          </cell>
          <cell r="AA28">
            <v>4.6100000000000003</v>
          </cell>
          <cell r="AD28">
            <v>127.83</v>
          </cell>
          <cell r="AH28" t="str">
            <v>שטראוס אגח ב</v>
          </cell>
        </row>
        <row r="29">
          <cell r="A29">
            <v>7460108</v>
          </cell>
          <cell r="B29">
            <v>532002</v>
          </cell>
          <cell r="C29" t="str">
            <v>מזון</v>
          </cell>
          <cell r="D29">
            <v>2.25</v>
          </cell>
          <cell r="I29" t="str">
            <v>31/12/2011</v>
          </cell>
          <cell r="K29" t="str">
            <v>AA+</v>
          </cell>
          <cell r="L29" t="str">
            <v>Aa1</v>
          </cell>
          <cell r="Y29">
            <v>-2.0299999999999998</v>
          </cell>
          <cell r="Z29">
            <v>0.06</v>
          </cell>
          <cell r="AA29">
            <v>1</v>
          </cell>
          <cell r="AD29">
            <v>117.7</v>
          </cell>
          <cell r="AH29" t="str">
            <v>שטראוס אגח א</v>
          </cell>
        </row>
        <row r="30">
          <cell r="A30">
            <v>7410160</v>
          </cell>
          <cell r="B30">
            <v>4209567</v>
          </cell>
          <cell r="C30" t="str">
            <v>בנקים</v>
          </cell>
          <cell r="D30">
            <v>0.09</v>
          </cell>
          <cell r="I30">
            <v>42897</v>
          </cell>
          <cell r="K30" t="str">
            <v>AA</v>
          </cell>
          <cell r="L30" t="str">
            <v>Aa1</v>
          </cell>
          <cell r="Y30">
            <v>1.42</v>
          </cell>
          <cell r="Z30">
            <v>2.27</v>
          </cell>
          <cell r="AA30">
            <v>5.29</v>
          </cell>
          <cell r="AD30">
            <v>124.66</v>
          </cell>
          <cell r="AH30" t="str">
            <v>לאומי מימון הת ח</v>
          </cell>
        </row>
        <row r="31">
          <cell r="A31">
            <v>7410152</v>
          </cell>
          <cell r="B31">
            <v>6001869</v>
          </cell>
          <cell r="C31" t="str">
            <v>בנקים</v>
          </cell>
          <cell r="D31">
            <v>0.09</v>
          </cell>
          <cell r="I31" t="str">
            <v>20/03/2016</v>
          </cell>
          <cell r="K31" t="str">
            <v>AA</v>
          </cell>
          <cell r="L31" t="str">
            <v>Aa1</v>
          </cell>
          <cell r="Y31">
            <v>0.81</v>
          </cell>
          <cell r="Z31">
            <v>1.76</v>
          </cell>
          <cell r="AA31">
            <v>3.86</v>
          </cell>
          <cell r="AD31">
            <v>128.54</v>
          </cell>
          <cell r="AH31" t="str">
            <v>לאומי מימון הת ז</v>
          </cell>
        </row>
        <row r="33">
          <cell r="A33">
            <v>7410061</v>
          </cell>
          <cell r="B33">
            <v>1552356</v>
          </cell>
          <cell r="C33" t="str">
            <v>בנקים</v>
          </cell>
          <cell r="D33">
            <v>0.09</v>
          </cell>
          <cell r="I33" t="str">
            <v>30/06/2016</v>
          </cell>
          <cell r="K33" t="str">
            <v>AA</v>
          </cell>
          <cell r="L33" t="str">
            <v>Aa1</v>
          </cell>
          <cell r="Y33">
            <v>1.1399999999999999</v>
          </cell>
          <cell r="Z33">
            <v>2.13</v>
          </cell>
          <cell r="AA33">
            <v>4.8899999999999997</v>
          </cell>
          <cell r="AD33">
            <v>144.30000000000001</v>
          </cell>
          <cell r="AH33" t="str">
            <v>לאומי מימון הת ג</v>
          </cell>
        </row>
        <row r="34">
          <cell r="A34">
            <v>2300051</v>
          </cell>
          <cell r="B34">
            <v>511920</v>
          </cell>
          <cell r="C34" t="str">
            <v>תקשורת ומדיה</v>
          </cell>
          <cell r="D34">
            <v>1.79</v>
          </cell>
          <cell r="I34">
            <v>40549</v>
          </cell>
          <cell r="K34" t="str">
            <v>AA+</v>
          </cell>
          <cell r="L34" t="str">
            <v>Aa1</v>
          </cell>
          <cell r="Y34">
            <v>-3</v>
          </cell>
          <cell r="Z34">
            <v>-0.85</v>
          </cell>
          <cell r="AA34">
            <v>0.42</v>
          </cell>
          <cell r="AD34">
            <v>122.51</v>
          </cell>
          <cell r="AH34" t="str">
            <v>בזק אגח 4</v>
          </cell>
        </row>
        <row r="35">
          <cell r="A35">
            <v>1115724</v>
          </cell>
          <cell r="B35">
            <v>419958</v>
          </cell>
          <cell r="C35" t="str">
            <v xml:space="preserve">נדל"ן ובינוי </v>
          </cell>
          <cell r="D35">
            <v>1.25</v>
          </cell>
          <cell r="I35" t="str">
            <v>31/10/2018</v>
          </cell>
          <cell r="K35" t="str">
            <v>A+</v>
          </cell>
          <cell r="L35" t="str">
            <v>A1</v>
          </cell>
          <cell r="Y35">
            <v>2.54</v>
          </cell>
          <cell r="Z35">
            <v>3.4</v>
          </cell>
          <cell r="AA35">
            <v>4.92</v>
          </cell>
          <cell r="AD35">
            <v>106.97</v>
          </cell>
          <cell r="AH35" t="str">
            <v>רבוע נדלן אגח ג</v>
          </cell>
        </row>
        <row r="36">
          <cell r="A36">
            <v>1098656</v>
          </cell>
          <cell r="B36">
            <v>2111271</v>
          </cell>
          <cell r="C36" t="str">
            <v xml:space="preserve">נדל"ן ובינוי </v>
          </cell>
          <cell r="D36">
            <v>1.25</v>
          </cell>
          <cell r="I36" t="str">
            <v>31/08/2016</v>
          </cell>
          <cell r="K36" t="str">
            <v>A+</v>
          </cell>
          <cell r="L36" t="str">
            <v>A1</v>
          </cell>
          <cell r="Y36">
            <v>1.78</v>
          </cell>
          <cell r="Z36">
            <v>2.84</v>
          </cell>
          <cell r="AA36">
            <v>3.79</v>
          </cell>
          <cell r="AD36">
            <v>121.63</v>
          </cell>
          <cell r="AH36" t="str">
            <v>רבוע נדלן אגח ב</v>
          </cell>
        </row>
        <row r="37">
          <cell r="A37">
            <v>1106046</v>
          </cell>
          <cell r="B37">
            <v>409458</v>
          </cell>
          <cell r="C37" t="str">
            <v>השקעה ואחזקות</v>
          </cell>
          <cell r="D37">
            <v>0.62</v>
          </cell>
          <cell r="I37" t="str">
            <v>31/12/2021</v>
          </cell>
          <cell r="K37" t="str">
            <v>A</v>
          </cell>
          <cell r="L37" t="str">
            <v>A1</v>
          </cell>
          <cell r="Y37">
            <v>3.63</v>
          </cell>
          <cell r="Z37">
            <v>4.54</v>
          </cell>
          <cell r="AA37">
            <v>6.42</v>
          </cell>
          <cell r="AD37">
            <v>113.4</v>
          </cell>
          <cell r="AH37" t="str">
            <v>דלק קב אגח כב</v>
          </cell>
        </row>
        <row r="38">
          <cell r="A38">
            <v>6490312</v>
          </cell>
          <cell r="B38">
            <v>4997212</v>
          </cell>
          <cell r="C38" t="str">
            <v>השקעה ואחזקות</v>
          </cell>
          <cell r="D38">
            <v>0.56999999999999995</v>
          </cell>
          <cell r="I38">
            <v>42378</v>
          </cell>
          <cell r="K38" t="str">
            <v>A+</v>
          </cell>
          <cell r="L38" t="str">
            <v>A1</v>
          </cell>
          <cell r="Y38">
            <v>1.35</v>
          </cell>
          <cell r="Z38">
            <v>2.39</v>
          </cell>
          <cell r="AA38">
            <v>3.41</v>
          </cell>
          <cell r="AD38">
            <v>124</v>
          </cell>
          <cell r="AH38" t="str">
            <v>כור אגח ח</v>
          </cell>
        </row>
        <row r="39">
          <cell r="A39">
            <v>1097690</v>
          </cell>
          <cell r="B39">
            <v>44962</v>
          </cell>
          <cell r="C39" t="str">
            <v>שירותים פיננסיים</v>
          </cell>
          <cell r="D39">
            <v>3.07</v>
          </cell>
          <cell r="I39" t="str">
            <v>31/07/2014</v>
          </cell>
          <cell r="L39" t="str">
            <v>A1</v>
          </cell>
          <cell r="Y39">
            <v>0.19</v>
          </cell>
          <cell r="Z39">
            <v>1.38</v>
          </cell>
          <cell r="AA39">
            <v>2.0099999999999998</v>
          </cell>
          <cell r="AD39">
            <v>122.19</v>
          </cell>
          <cell r="AH39" t="str">
            <v>דש איפקס אגח ב</v>
          </cell>
        </row>
        <row r="40">
          <cell r="A40">
            <v>1107465</v>
          </cell>
          <cell r="B40">
            <v>4748436</v>
          </cell>
          <cell r="C40" t="str">
            <v>השקעה ואחזקות</v>
          </cell>
          <cell r="D40">
            <v>0.62</v>
          </cell>
          <cell r="I40" t="str">
            <v>24/10/2014</v>
          </cell>
          <cell r="K40" t="str">
            <v>A</v>
          </cell>
          <cell r="L40" t="str">
            <v>A1</v>
          </cell>
          <cell r="Y40">
            <v>0.81</v>
          </cell>
          <cell r="Z40">
            <v>1.8</v>
          </cell>
          <cell r="AA40">
            <v>2.21</v>
          </cell>
          <cell r="AD40">
            <v>119.47</v>
          </cell>
          <cell r="AH40" t="str">
            <v>דלק קב אגח כג</v>
          </cell>
        </row>
        <row r="41">
          <cell r="A41">
            <v>1115823</v>
          </cell>
          <cell r="B41">
            <v>9034203</v>
          </cell>
          <cell r="C41" t="str">
            <v>השקעה ואחזקות</v>
          </cell>
          <cell r="D41">
            <v>0.62</v>
          </cell>
          <cell r="I41" t="str">
            <v>31/10/2022</v>
          </cell>
          <cell r="L41" t="str">
            <v>A1</v>
          </cell>
          <cell r="Y41">
            <v>3.57</v>
          </cell>
          <cell r="Z41">
            <v>4.7699999999999996</v>
          </cell>
          <cell r="AA41">
            <v>7.05</v>
          </cell>
          <cell r="AD41">
            <v>113.65</v>
          </cell>
          <cell r="AH41" t="str">
            <v>דלק קב אגח יח</v>
          </cell>
        </row>
        <row r="42">
          <cell r="A42">
            <v>1105543</v>
          </cell>
          <cell r="B42">
            <v>6406509</v>
          </cell>
          <cell r="C42" t="str">
            <v>השקעה ואחזקות</v>
          </cell>
          <cell r="D42">
            <v>0.62</v>
          </cell>
          <cell r="I42" t="str">
            <v>29/09/2021</v>
          </cell>
          <cell r="K42" t="str">
            <v>A</v>
          </cell>
          <cell r="L42" t="str">
            <v>A1</v>
          </cell>
          <cell r="Y42">
            <v>3.23</v>
          </cell>
          <cell r="Z42">
            <v>4.18</v>
          </cell>
          <cell r="AA42">
            <v>5.79</v>
          </cell>
          <cell r="AD42">
            <v>118.51</v>
          </cell>
          <cell r="AH42" t="str">
            <v>דלק קב אגח יג</v>
          </cell>
        </row>
        <row r="43">
          <cell r="A43">
            <v>6360069</v>
          </cell>
          <cell r="B43">
            <v>2069126</v>
          </cell>
          <cell r="C43" t="str">
            <v>שרותים</v>
          </cell>
          <cell r="D43">
            <v>1.53</v>
          </cell>
          <cell r="I43" t="str">
            <v>31/07/2016</v>
          </cell>
          <cell r="K43" t="str">
            <v>A</v>
          </cell>
          <cell r="L43" t="str">
            <v>A1</v>
          </cell>
          <cell r="Y43">
            <v>1.17</v>
          </cell>
          <cell r="Z43">
            <v>2.2999999999999998</v>
          </cell>
          <cell r="AA43">
            <v>2.89</v>
          </cell>
          <cell r="AD43">
            <v>124.11</v>
          </cell>
          <cell r="AH43" t="str">
            <v>דלק ישראל אגח א</v>
          </cell>
        </row>
        <row r="44">
          <cell r="A44">
            <v>1260488</v>
          </cell>
          <cell r="B44">
            <v>1410901</v>
          </cell>
          <cell r="C44" t="str">
            <v xml:space="preserve">נדל"ן ובינוי </v>
          </cell>
          <cell r="D44">
            <v>0.33</v>
          </cell>
          <cell r="I44" t="str">
            <v>30/09/2019</v>
          </cell>
          <cell r="K44" t="str">
            <v>A+</v>
          </cell>
          <cell r="L44" t="str">
            <v>A1</v>
          </cell>
          <cell r="Y44">
            <v>2.0099999999999998</v>
          </cell>
          <cell r="Z44">
            <v>3.24</v>
          </cell>
          <cell r="AA44">
            <v>6.78</v>
          </cell>
          <cell r="AD44">
            <v>133.88</v>
          </cell>
          <cell r="AH44" t="str">
            <v>גזית גלוב אגח י</v>
          </cell>
        </row>
        <row r="45">
          <cell r="A45">
            <v>1260462</v>
          </cell>
          <cell r="B45">
            <v>14645821</v>
          </cell>
          <cell r="C45" t="str">
            <v xml:space="preserve">נדל"ן ובינוי </v>
          </cell>
          <cell r="D45">
            <v>0.33</v>
          </cell>
          <cell r="I45" t="str">
            <v>30/06/2018</v>
          </cell>
          <cell r="K45" t="str">
            <v>A+</v>
          </cell>
          <cell r="L45" t="str">
            <v>A1</v>
          </cell>
          <cell r="Y45">
            <v>2.21</v>
          </cell>
          <cell r="Z45">
            <v>3.25</v>
          </cell>
          <cell r="AA45">
            <v>4.87</v>
          </cell>
          <cell r="AD45">
            <v>121.98</v>
          </cell>
          <cell r="AH45" t="str">
            <v>גזית גלוב אגח ט</v>
          </cell>
        </row>
        <row r="46">
          <cell r="A46">
            <v>1260397</v>
          </cell>
          <cell r="B46">
            <v>4843193</v>
          </cell>
          <cell r="C46" t="str">
            <v xml:space="preserve">נדל"ן ובינוי </v>
          </cell>
          <cell r="D46">
            <v>0.33</v>
          </cell>
          <cell r="I46" t="str">
            <v>31/03/2021</v>
          </cell>
          <cell r="K46" t="str">
            <v>A+</v>
          </cell>
          <cell r="L46" t="str">
            <v>A1</v>
          </cell>
          <cell r="Y46">
            <v>3.11</v>
          </cell>
          <cell r="Z46">
            <v>4.1900000000000004</v>
          </cell>
          <cell r="AA46">
            <v>7.46</v>
          </cell>
          <cell r="AD46">
            <v>123.65</v>
          </cell>
          <cell r="AH46" t="str">
            <v>גזית גלוב אגח ד</v>
          </cell>
        </row>
        <row r="47">
          <cell r="A47">
            <v>1260306</v>
          </cell>
          <cell r="B47">
            <v>4322708</v>
          </cell>
          <cell r="C47" t="str">
            <v xml:space="preserve">נדל"ן ובינוי </v>
          </cell>
          <cell r="D47">
            <v>0.33</v>
          </cell>
          <cell r="I47" t="str">
            <v>30/06/2018</v>
          </cell>
          <cell r="K47" t="str">
            <v>A+</v>
          </cell>
          <cell r="L47" t="str">
            <v>A1</v>
          </cell>
          <cell r="Y47">
            <v>1.95</v>
          </cell>
          <cell r="Z47">
            <v>2.9</v>
          </cell>
          <cell r="AA47">
            <v>4.25</v>
          </cell>
          <cell r="AD47">
            <v>127.36</v>
          </cell>
          <cell r="AH47" t="str">
            <v>גזית גלוב אגח ג</v>
          </cell>
        </row>
        <row r="48">
          <cell r="A48">
            <v>1118033</v>
          </cell>
          <cell r="B48">
            <v>127926</v>
          </cell>
          <cell r="C48" t="str">
            <v xml:space="preserve">נדל"ן ובינוי </v>
          </cell>
          <cell r="D48">
            <v>0.9</v>
          </cell>
          <cell r="I48">
            <v>44105</v>
          </cell>
          <cell r="L48" t="str">
            <v>A1</v>
          </cell>
          <cell r="Y48">
            <v>2.37</v>
          </cell>
          <cell r="Z48">
            <v>3.11</v>
          </cell>
          <cell r="AA48">
            <v>6.6</v>
          </cell>
          <cell r="AD48">
            <v>107.1</v>
          </cell>
          <cell r="AH48" t="str">
            <v>ביג אגח ד</v>
          </cell>
        </row>
        <row r="49">
          <cell r="A49">
            <v>1117357</v>
          </cell>
          <cell r="B49">
            <v>253941</v>
          </cell>
          <cell r="C49" t="str">
            <v xml:space="preserve">נדל"ן ובינוי </v>
          </cell>
          <cell r="D49">
            <v>0.86</v>
          </cell>
          <cell r="I49" t="str">
            <v>30/12/2020</v>
          </cell>
          <cell r="L49" t="str">
            <v>A1</v>
          </cell>
          <cell r="Y49">
            <v>2.5499999999999998</v>
          </cell>
          <cell r="Z49">
            <v>3.48</v>
          </cell>
          <cell r="AA49">
            <v>5.71</v>
          </cell>
          <cell r="AD49">
            <v>110.1</v>
          </cell>
          <cell r="AH49" t="str">
            <v>אמות אגח ג</v>
          </cell>
        </row>
        <row r="50">
          <cell r="A50">
            <v>1097385</v>
          </cell>
          <cell r="B50">
            <v>2161336</v>
          </cell>
          <cell r="C50" t="str">
            <v xml:space="preserve">נדל"ן ובינוי </v>
          </cell>
          <cell r="D50">
            <v>0.86</v>
          </cell>
          <cell r="I50">
            <v>43592</v>
          </cell>
          <cell r="K50" t="str">
            <v>A</v>
          </cell>
          <cell r="L50" t="str">
            <v>A1</v>
          </cell>
          <cell r="Y50">
            <v>1.46</v>
          </cell>
          <cell r="Z50">
            <v>2.5</v>
          </cell>
          <cell r="AA50">
            <v>4.09</v>
          </cell>
          <cell r="AD50">
            <v>125.98</v>
          </cell>
          <cell r="AH50" t="str">
            <v>אמות אגח א</v>
          </cell>
        </row>
        <row r="51">
          <cell r="A51">
            <v>3900206</v>
          </cell>
          <cell r="B51">
            <v>26009686</v>
          </cell>
          <cell r="C51" t="str">
            <v xml:space="preserve">נדל"ן ובינוי </v>
          </cell>
          <cell r="D51">
            <v>0.56999999999999995</v>
          </cell>
          <cell r="I51" t="str">
            <v>28/02/2019</v>
          </cell>
          <cell r="K51" t="str">
            <v>A</v>
          </cell>
          <cell r="L51" t="str">
            <v>A1</v>
          </cell>
          <cell r="Y51">
            <v>1.74</v>
          </cell>
          <cell r="Z51">
            <v>2.87</v>
          </cell>
          <cell r="AA51">
            <v>3.78</v>
          </cell>
          <cell r="AD51">
            <v>123.86</v>
          </cell>
          <cell r="AH51" t="str">
            <v>אלוני חץ אגח ו</v>
          </cell>
        </row>
        <row r="52">
          <cell r="A52">
            <v>3900099</v>
          </cell>
          <cell r="B52">
            <v>809848</v>
          </cell>
          <cell r="C52" t="str">
            <v xml:space="preserve">נדל"ן ובינוי </v>
          </cell>
          <cell r="D52">
            <v>0.56999999999999995</v>
          </cell>
          <cell r="I52">
            <v>41405</v>
          </cell>
          <cell r="K52" t="str">
            <v>A</v>
          </cell>
          <cell r="L52" t="str">
            <v>A1</v>
          </cell>
          <cell r="Y52">
            <v>-0.25</v>
          </cell>
          <cell r="Z52">
            <v>1.05</v>
          </cell>
          <cell r="AA52">
            <v>1.81</v>
          </cell>
          <cell r="AD52">
            <v>131.32</v>
          </cell>
          <cell r="AH52" t="str">
            <v>אלוני חץ אגח ג</v>
          </cell>
        </row>
        <row r="53">
          <cell r="A53">
            <v>1101005</v>
          </cell>
          <cell r="B53">
            <v>410147</v>
          </cell>
          <cell r="C53" t="str">
            <v>בנקים</v>
          </cell>
          <cell r="D53">
            <v>0.06</v>
          </cell>
          <cell r="I53" t="str">
            <v>21/01/2017</v>
          </cell>
          <cell r="L53" t="str">
            <v>A1</v>
          </cell>
          <cell r="Y53">
            <v>1.61</v>
          </cell>
          <cell r="Z53">
            <v>2.54</v>
          </cell>
          <cell r="AA53">
            <v>4.54</v>
          </cell>
          <cell r="AD53">
            <v>125.31</v>
          </cell>
          <cell r="AH53" t="str">
            <v>אגוד הנפק התח ב</v>
          </cell>
        </row>
        <row r="54">
          <cell r="A54">
            <v>1107341</v>
          </cell>
          <cell r="B54">
            <v>7820223</v>
          </cell>
          <cell r="C54" t="str">
            <v>תקשורת ומדיה</v>
          </cell>
          <cell r="I54">
            <v>42015</v>
          </cell>
          <cell r="L54" t="str">
            <v>A3</v>
          </cell>
          <cell r="Y54">
            <v>0.88</v>
          </cell>
          <cell r="Z54">
            <v>2</v>
          </cell>
          <cell r="AA54">
            <v>2.71</v>
          </cell>
          <cell r="AD54">
            <v>120.46</v>
          </cell>
          <cell r="AH54" t="str">
            <v>אינטרנט זהב אגח ב</v>
          </cell>
        </row>
        <row r="55">
          <cell r="A55">
            <v>1092766</v>
          </cell>
          <cell r="B55">
            <v>886736</v>
          </cell>
          <cell r="C55" t="str">
            <v>בנקים</v>
          </cell>
          <cell r="D55">
            <v>0.06</v>
          </cell>
          <cell r="I55" t="str">
            <v>30/04/2013</v>
          </cell>
          <cell r="L55" t="str">
            <v>A1</v>
          </cell>
          <cell r="Y55">
            <v>-0.37</v>
          </cell>
          <cell r="Z55">
            <v>0.56000000000000005</v>
          </cell>
          <cell r="AA55">
            <v>1.31</v>
          </cell>
          <cell r="AD55">
            <v>123.34</v>
          </cell>
          <cell r="AH55" t="str">
            <v>אגוד הנפק התח א</v>
          </cell>
        </row>
        <row r="56">
          <cell r="A56">
            <v>1940360</v>
          </cell>
          <cell r="B56">
            <v>3710794</v>
          </cell>
          <cell r="C56" t="str">
            <v>בנקים</v>
          </cell>
          <cell r="D56">
            <v>0.1</v>
          </cell>
          <cell r="I56" t="str">
            <v>20/05/2015</v>
          </cell>
          <cell r="K56" t="str">
            <v>AA+</v>
          </cell>
          <cell r="Y56">
            <v>0.61</v>
          </cell>
          <cell r="Z56">
            <v>1.54</v>
          </cell>
          <cell r="AA56">
            <v>4.01</v>
          </cell>
          <cell r="AD56">
            <v>132.97</v>
          </cell>
          <cell r="AH56" t="str">
            <v>פועלים הנפק 25</v>
          </cell>
        </row>
        <row r="57">
          <cell r="A57">
            <v>1940329</v>
          </cell>
          <cell r="B57">
            <v>4038380</v>
          </cell>
          <cell r="C57" t="str">
            <v>בנקים</v>
          </cell>
          <cell r="D57">
            <v>0.1</v>
          </cell>
          <cell r="I57">
            <v>41915</v>
          </cell>
          <cell r="K57" t="str">
            <v>AA+</v>
          </cell>
          <cell r="Y57">
            <v>-0.83</v>
          </cell>
          <cell r="Z57">
            <v>1.25</v>
          </cell>
          <cell r="AA57">
            <v>3.19</v>
          </cell>
          <cell r="AD57">
            <v>112.39</v>
          </cell>
          <cell r="AH57" t="str">
            <v>פועלים הנפק 23</v>
          </cell>
        </row>
        <row r="58">
          <cell r="A58">
            <v>1940287</v>
          </cell>
          <cell r="B58">
            <v>2998636</v>
          </cell>
          <cell r="C58" t="str">
            <v>בנקים</v>
          </cell>
          <cell r="D58">
            <v>0.1</v>
          </cell>
          <cell r="I58" t="str">
            <v>31/03/2014</v>
          </cell>
          <cell r="K58" t="str">
            <v>AA+</v>
          </cell>
          <cell r="Y58">
            <v>-0.03</v>
          </cell>
          <cell r="Z58">
            <v>1.1100000000000001</v>
          </cell>
          <cell r="AA58">
            <v>2.99</v>
          </cell>
          <cell r="AD58">
            <v>136.61000000000001</v>
          </cell>
          <cell r="AH58" t="str">
            <v>פועלים הנפק 22</v>
          </cell>
        </row>
        <row r="59">
          <cell r="A59">
            <v>2310050</v>
          </cell>
          <cell r="B59">
            <v>1486739</v>
          </cell>
          <cell r="C59" t="str">
            <v>בנקים</v>
          </cell>
          <cell r="D59">
            <v>0.09</v>
          </cell>
          <cell r="I59" t="str">
            <v>15/01/2015</v>
          </cell>
          <cell r="K59" t="str">
            <v>AA+</v>
          </cell>
          <cell r="Y59">
            <v>0.6</v>
          </cell>
          <cell r="Z59">
            <v>1.57</v>
          </cell>
          <cell r="AA59">
            <v>3.68</v>
          </cell>
          <cell r="AD59">
            <v>129.82</v>
          </cell>
          <cell r="AH59" t="str">
            <v>מז טפ הנפק 29</v>
          </cell>
        </row>
        <row r="60">
          <cell r="A60">
            <v>2310043</v>
          </cell>
          <cell r="B60">
            <v>1562876</v>
          </cell>
          <cell r="C60" t="str">
            <v>בנקים</v>
          </cell>
          <cell r="D60">
            <v>0.09</v>
          </cell>
          <cell r="I60" t="str">
            <v>20/02/2013</v>
          </cell>
          <cell r="K60" t="str">
            <v>AA+</v>
          </cell>
          <cell r="Y60">
            <v>-0.56000000000000005</v>
          </cell>
          <cell r="Z60">
            <v>0.63</v>
          </cell>
          <cell r="AA60">
            <v>2.0299999999999998</v>
          </cell>
          <cell r="AD60">
            <v>126.73</v>
          </cell>
          <cell r="AH60" t="str">
            <v>מז טפ הנפק 28</v>
          </cell>
        </row>
        <row r="61">
          <cell r="A61">
            <v>2310027</v>
          </cell>
          <cell r="B61">
            <v>565561</v>
          </cell>
          <cell r="C61" t="str">
            <v>בנקים</v>
          </cell>
          <cell r="D61">
            <v>0.09</v>
          </cell>
          <cell r="I61" t="str">
            <v>30/11/2014</v>
          </cell>
          <cell r="K61" t="str">
            <v>AA+</v>
          </cell>
          <cell r="Y61">
            <v>0.57999999999999996</v>
          </cell>
          <cell r="Z61">
            <v>1.61</v>
          </cell>
          <cell r="AA61">
            <v>3.64</v>
          </cell>
          <cell r="AD61">
            <v>140.55000000000001</v>
          </cell>
          <cell r="AH61" t="str">
            <v>מז טפ הנפק 26</v>
          </cell>
        </row>
        <row r="62">
          <cell r="A62">
            <v>2310019</v>
          </cell>
          <cell r="B62">
            <v>85910</v>
          </cell>
          <cell r="C62" t="str">
            <v>בנקים</v>
          </cell>
          <cell r="D62">
            <v>0.09</v>
          </cell>
          <cell r="I62" t="str">
            <v>30/11/2011</v>
          </cell>
          <cell r="K62" t="str">
            <v>AA+</v>
          </cell>
          <cell r="Y62">
            <v>-1.25</v>
          </cell>
          <cell r="Z62">
            <v>-0.12</v>
          </cell>
          <cell r="AA62">
            <v>0.92</v>
          </cell>
          <cell r="AD62">
            <v>128.94999999999999</v>
          </cell>
          <cell r="AH62" t="str">
            <v>מז טפ הנפק 25</v>
          </cell>
        </row>
        <row r="65">
          <cell r="A65">
            <v>2810208</v>
          </cell>
          <cell r="B65">
            <v>360025</v>
          </cell>
          <cell r="C65" t="str">
            <v>כימיה גומי ופלסטיק</v>
          </cell>
          <cell r="D65">
            <v>2.9</v>
          </cell>
          <cell r="I65" t="str">
            <v>30/04/2014</v>
          </cell>
          <cell r="K65" t="str">
            <v>AA+</v>
          </cell>
          <cell r="Y65">
            <v>0.59</v>
          </cell>
          <cell r="Z65">
            <v>1.28</v>
          </cell>
          <cell r="AA65">
            <v>3.17</v>
          </cell>
          <cell r="AD65">
            <v>113.96</v>
          </cell>
          <cell r="AH65" t="str">
            <v>כיל אגח א</v>
          </cell>
        </row>
        <row r="66">
          <cell r="A66">
            <v>2300069</v>
          </cell>
          <cell r="B66">
            <v>7133322</v>
          </cell>
          <cell r="C66" t="str">
            <v>תקשורת ומדיה</v>
          </cell>
          <cell r="D66">
            <v>1.79</v>
          </cell>
          <cell r="I66">
            <v>42375</v>
          </cell>
          <cell r="K66" t="str">
            <v>AA+</v>
          </cell>
          <cell r="L66" t="str">
            <v>Aa1</v>
          </cell>
          <cell r="Y66">
            <v>-0.06</v>
          </cell>
          <cell r="Z66">
            <v>1.0900000000000001</v>
          </cell>
          <cell r="AA66">
            <v>2.76</v>
          </cell>
          <cell r="AD66">
            <v>134</v>
          </cell>
          <cell r="AH66" t="str">
            <v>בזק אגח 5</v>
          </cell>
        </row>
        <row r="67">
          <cell r="A67">
            <v>7770142</v>
          </cell>
          <cell r="B67">
            <v>3609598</v>
          </cell>
          <cell r="C67" t="str">
            <v>מסחר</v>
          </cell>
          <cell r="D67">
            <v>2.56</v>
          </cell>
          <cell r="I67" t="str">
            <v>31/03/2019</v>
          </cell>
          <cell r="K67" t="str">
            <v>AA</v>
          </cell>
          <cell r="Y67">
            <v>1.49</v>
          </cell>
          <cell r="Z67">
            <v>2.56</v>
          </cell>
          <cell r="AA67">
            <v>5.37</v>
          </cell>
          <cell r="AD67">
            <v>138.77000000000001</v>
          </cell>
          <cell r="AH67" t="str">
            <v>שופרסל אגח ב</v>
          </cell>
        </row>
        <row r="68">
          <cell r="A68">
            <v>1100064</v>
          </cell>
          <cell r="B68">
            <v>6144116</v>
          </cell>
          <cell r="C68" t="str">
            <v>השקעה ואחזקות</v>
          </cell>
          <cell r="D68">
            <v>2</v>
          </cell>
          <cell r="I68" t="str">
            <v>30/11/2014</v>
          </cell>
          <cell r="K68" t="str">
            <v>AA-</v>
          </cell>
          <cell r="Y68">
            <v>0.89</v>
          </cell>
          <cell r="Z68">
            <v>1.8</v>
          </cell>
          <cell r="AA68">
            <v>3.63</v>
          </cell>
          <cell r="AD68">
            <v>126.31</v>
          </cell>
          <cell r="AH68" t="str">
            <v>פז נפט אגח ב</v>
          </cell>
        </row>
        <row r="69">
          <cell r="A69">
            <v>1100056</v>
          </cell>
          <cell r="B69">
            <v>4912401</v>
          </cell>
          <cell r="C69" t="str">
            <v>השקעה ואחזקות</v>
          </cell>
          <cell r="D69">
            <v>2</v>
          </cell>
          <cell r="I69" t="str">
            <v>29/10/2014</v>
          </cell>
          <cell r="K69" t="str">
            <v>AA-</v>
          </cell>
          <cell r="Y69">
            <v>0.18</v>
          </cell>
          <cell r="Z69">
            <v>1.19</v>
          </cell>
          <cell r="AA69">
            <v>2.23</v>
          </cell>
          <cell r="AD69">
            <v>123.44</v>
          </cell>
          <cell r="AH69" t="str">
            <v>פז נפט אגח א</v>
          </cell>
        </row>
        <row r="70">
          <cell r="A70">
            <v>1940428</v>
          </cell>
          <cell r="B70">
            <v>2583768</v>
          </cell>
          <cell r="C70" t="str">
            <v>בנקים</v>
          </cell>
          <cell r="D70">
            <v>0.1</v>
          </cell>
          <cell r="I70">
            <v>42406</v>
          </cell>
          <cell r="K70" t="str">
            <v>AA</v>
          </cell>
          <cell r="Y70">
            <v>0.73</v>
          </cell>
          <cell r="Z70">
            <v>1.77</v>
          </cell>
          <cell r="AA70">
            <v>4.01</v>
          </cell>
          <cell r="AD70">
            <v>122.3</v>
          </cell>
          <cell r="AH70" t="str">
            <v>פועלים הנפ הת יב</v>
          </cell>
        </row>
        <row r="71">
          <cell r="A71">
            <v>1940402</v>
          </cell>
          <cell r="B71">
            <v>9431491</v>
          </cell>
          <cell r="C71" t="str">
            <v>בנקים</v>
          </cell>
          <cell r="D71">
            <v>0.1</v>
          </cell>
          <cell r="I71" t="str">
            <v>28/03/2021</v>
          </cell>
          <cell r="K71" t="str">
            <v>AA</v>
          </cell>
          <cell r="Y71">
            <v>1.89</v>
          </cell>
          <cell r="Z71">
            <v>2.82</v>
          </cell>
          <cell r="AA71">
            <v>7.01</v>
          </cell>
          <cell r="AD71">
            <v>128.31</v>
          </cell>
          <cell r="AH71" t="str">
            <v>פועלים הנפ י</v>
          </cell>
        </row>
        <row r="72">
          <cell r="A72">
            <v>1940386</v>
          </cell>
          <cell r="B72">
            <v>3156536</v>
          </cell>
          <cell r="C72" t="str">
            <v>בנקים</v>
          </cell>
          <cell r="D72">
            <v>0.1</v>
          </cell>
          <cell r="I72" t="str">
            <v>20/12/2017</v>
          </cell>
          <cell r="K72" t="str">
            <v>AA</v>
          </cell>
          <cell r="Y72">
            <v>0.86</v>
          </cell>
          <cell r="Z72">
            <v>1.73</v>
          </cell>
          <cell r="AA72">
            <v>3.75</v>
          </cell>
          <cell r="AD72">
            <v>126.17</v>
          </cell>
          <cell r="AH72" t="str">
            <v>פועלים הנפ ט</v>
          </cell>
        </row>
        <row r="73">
          <cell r="A73">
            <v>1940303</v>
          </cell>
          <cell r="B73">
            <v>3198370</v>
          </cell>
          <cell r="C73" t="str">
            <v>בנקים</v>
          </cell>
          <cell r="D73">
            <v>0.1</v>
          </cell>
          <cell r="I73" t="str">
            <v>20/01/2015</v>
          </cell>
          <cell r="K73" t="str">
            <v>AA</v>
          </cell>
          <cell r="Y73">
            <v>0.72</v>
          </cell>
          <cell r="Z73">
            <v>1.76</v>
          </cell>
          <cell r="AA73">
            <v>3.67</v>
          </cell>
          <cell r="AD73">
            <v>134.33000000000001</v>
          </cell>
          <cell r="AH73" t="str">
            <v>פועלים הנפ הת ח</v>
          </cell>
        </row>
        <row r="74">
          <cell r="A74">
            <v>1940105</v>
          </cell>
          <cell r="B74">
            <v>246911</v>
          </cell>
          <cell r="C74" t="str">
            <v>בנקים</v>
          </cell>
          <cell r="D74">
            <v>0.1</v>
          </cell>
          <cell r="I74" t="str">
            <v>20/06/2016</v>
          </cell>
          <cell r="K74" t="str">
            <v>AA</v>
          </cell>
          <cell r="Y74">
            <v>1.4</v>
          </cell>
          <cell r="Z74">
            <v>2.4500000000000002</v>
          </cell>
          <cell r="AA74">
            <v>4.83</v>
          </cell>
          <cell r="AD74">
            <v>144.75</v>
          </cell>
          <cell r="AH74" t="str">
            <v>פועלים הנפ הת ד</v>
          </cell>
        </row>
        <row r="75">
          <cell r="A75">
            <v>1940063</v>
          </cell>
          <cell r="B75">
            <v>88892</v>
          </cell>
          <cell r="C75" t="str">
            <v>בנקים</v>
          </cell>
          <cell r="D75">
            <v>0.1</v>
          </cell>
          <cell r="I75" t="str">
            <v>20/06/2014</v>
          </cell>
          <cell r="K75" t="str">
            <v>AA</v>
          </cell>
          <cell r="Y75">
            <v>-1.08</v>
          </cell>
          <cell r="Z75">
            <v>0.74</v>
          </cell>
          <cell r="AA75">
            <v>1.92</v>
          </cell>
          <cell r="AD75">
            <v>139.85</v>
          </cell>
          <cell r="AH75" t="str">
            <v>פועלים הנפ הת ב</v>
          </cell>
        </row>
        <row r="76">
          <cell r="A76">
            <v>1940048</v>
          </cell>
          <cell r="B76">
            <v>374057</v>
          </cell>
          <cell r="C76" t="str">
            <v>בנקים</v>
          </cell>
          <cell r="D76">
            <v>0.1</v>
          </cell>
          <cell r="I76" t="str">
            <v>27/10/2013</v>
          </cell>
          <cell r="K76" t="str">
            <v>AA</v>
          </cell>
          <cell r="Y76">
            <v>-0.97</v>
          </cell>
          <cell r="Z76">
            <v>1</v>
          </cell>
          <cell r="AA76">
            <v>1.76</v>
          </cell>
          <cell r="AD76">
            <v>145.75</v>
          </cell>
          <cell r="AH76" t="str">
            <v>פועלים הנפ הת א</v>
          </cell>
        </row>
        <row r="77">
          <cell r="A77">
            <v>1107333</v>
          </cell>
          <cell r="B77">
            <v>4468478</v>
          </cell>
          <cell r="C77" t="str">
            <v>תקשורת ומדיה</v>
          </cell>
          <cell r="D77">
            <v>2.41</v>
          </cell>
          <cell r="I77">
            <v>42742</v>
          </cell>
          <cell r="K77" t="str">
            <v>AA</v>
          </cell>
          <cell r="Y77">
            <v>0.89</v>
          </cell>
          <cell r="Z77">
            <v>1.94</v>
          </cell>
          <cell r="AA77">
            <v>4.08</v>
          </cell>
          <cell r="AD77">
            <v>128.68</v>
          </cell>
          <cell r="AH77" t="str">
            <v>סלקום אגח ד</v>
          </cell>
        </row>
        <row r="78">
          <cell r="A78">
            <v>1107325</v>
          </cell>
          <cell r="B78">
            <v>224478</v>
          </cell>
          <cell r="C78" t="str">
            <v>תקשורת ומדיה</v>
          </cell>
          <cell r="D78">
            <v>2.41</v>
          </cell>
          <cell r="I78">
            <v>41277</v>
          </cell>
          <cell r="K78" t="str">
            <v>AA</v>
          </cell>
          <cell r="Y78">
            <v>-0.9</v>
          </cell>
          <cell r="Z78">
            <v>0.22</v>
          </cell>
          <cell r="AA78">
            <v>1.1499999999999999</v>
          </cell>
          <cell r="AD78">
            <v>117.9</v>
          </cell>
          <cell r="AH78" t="str">
            <v>סלקום אגח ג</v>
          </cell>
        </row>
        <row r="79">
          <cell r="A79">
            <v>1096270</v>
          </cell>
          <cell r="B79">
            <v>2687007</v>
          </cell>
          <cell r="C79" t="str">
            <v>תקשורת ומדיה</v>
          </cell>
          <cell r="D79">
            <v>2.41</v>
          </cell>
          <cell r="I79">
            <v>42856</v>
          </cell>
          <cell r="K79" t="str">
            <v>AA</v>
          </cell>
          <cell r="Y79">
            <v>0.85</v>
          </cell>
          <cell r="Z79">
            <v>1.82</v>
          </cell>
          <cell r="AA79">
            <v>3.76</v>
          </cell>
          <cell r="AD79">
            <v>128.31</v>
          </cell>
          <cell r="AH79" t="str">
            <v>סלקום אגח ב</v>
          </cell>
        </row>
        <row r="80">
          <cell r="A80">
            <v>1096262</v>
          </cell>
          <cell r="B80">
            <v>891612</v>
          </cell>
          <cell r="C80" t="str">
            <v>תקשורת ומדיה</v>
          </cell>
          <cell r="D80">
            <v>2.41</v>
          </cell>
          <cell r="I80">
            <v>41036</v>
          </cell>
          <cell r="K80" t="str">
            <v>AA</v>
          </cell>
          <cell r="Y80">
            <v>-0.82</v>
          </cell>
          <cell r="Z80">
            <v>0.13</v>
          </cell>
          <cell r="AA80">
            <v>1.01</v>
          </cell>
          <cell r="AD80">
            <v>118.83</v>
          </cell>
          <cell r="AH80" t="str">
            <v>סלקום אגח א</v>
          </cell>
        </row>
        <row r="81">
          <cell r="A81">
            <v>2310068</v>
          </cell>
          <cell r="B81">
            <v>6401364</v>
          </cell>
          <cell r="C81" t="str">
            <v>בנקים</v>
          </cell>
          <cell r="D81">
            <v>0.09</v>
          </cell>
          <cell r="I81" t="str">
            <v>28/05/2017</v>
          </cell>
          <cell r="K81" t="str">
            <v>AA</v>
          </cell>
          <cell r="Y81">
            <v>1.52</v>
          </cell>
          <cell r="Z81">
            <v>2.44</v>
          </cell>
          <cell r="AA81">
            <v>5.7</v>
          </cell>
          <cell r="AD81">
            <v>125.67</v>
          </cell>
          <cell r="AH81" t="str">
            <v>מז טפ הנפק 30</v>
          </cell>
        </row>
        <row r="82">
          <cell r="A82">
            <v>2310035</v>
          </cell>
          <cell r="B82">
            <v>149183</v>
          </cell>
          <cell r="C82" t="str">
            <v>בנקים</v>
          </cell>
          <cell r="D82">
            <v>0.09</v>
          </cell>
          <cell r="I82" t="str">
            <v>30/11/2016</v>
          </cell>
          <cell r="K82" t="str">
            <v>AA</v>
          </cell>
          <cell r="Y82">
            <v>1.53</v>
          </cell>
          <cell r="Z82">
            <v>2.5499999999999998</v>
          </cell>
          <cell r="AA82">
            <v>5.25</v>
          </cell>
          <cell r="AD82">
            <v>142.19</v>
          </cell>
          <cell r="AH82" t="str">
            <v>מז טפ הנפק 27</v>
          </cell>
        </row>
        <row r="83">
          <cell r="A83">
            <v>6000020</v>
          </cell>
          <cell r="B83">
            <v>29660150</v>
          </cell>
          <cell r="C83" t="str">
            <v>שרותים</v>
          </cell>
          <cell r="D83">
            <v>0.64</v>
          </cell>
          <cell r="I83" t="str">
            <v>20/02/2015</v>
          </cell>
          <cell r="K83" t="str">
            <v>AA</v>
          </cell>
          <cell r="Y83">
            <v>0.19</v>
          </cell>
          <cell r="Z83">
            <v>1.44</v>
          </cell>
          <cell r="AA83">
            <v>2.56</v>
          </cell>
          <cell r="AD83">
            <v>135.30000000000001</v>
          </cell>
          <cell r="AH83" t="str">
            <v>חשמל 22</v>
          </cell>
        </row>
        <row r="85">
          <cell r="A85">
            <v>1099738</v>
          </cell>
          <cell r="B85">
            <v>2737400</v>
          </cell>
          <cell r="C85" t="str">
            <v>ביטוח</v>
          </cell>
          <cell r="I85" t="str">
            <v>31/12/2021</v>
          </cell>
          <cell r="K85" t="str">
            <v>AA</v>
          </cell>
          <cell r="Y85">
            <v>1.63</v>
          </cell>
          <cell r="Z85">
            <v>2.4900000000000002</v>
          </cell>
          <cell r="AA85">
            <v>5.4</v>
          </cell>
          <cell r="AD85">
            <v>126.67</v>
          </cell>
          <cell r="AH85" t="str">
            <v>הראל הנפקות אגח א</v>
          </cell>
        </row>
        <row r="86">
          <cell r="A86">
            <v>1092139</v>
          </cell>
          <cell r="B86">
            <v>3715063</v>
          </cell>
          <cell r="C86" t="str">
            <v>אג"ח מובנות</v>
          </cell>
          <cell r="D86">
            <v>0</v>
          </cell>
          <cell r="I86">
            <v>42310</v>
          </cell>
          <cell r="K86" t="str">
            <v>AA</v>
          </cell>
          <cell r="Y86">
            <v>0.9</v>
          </cell>
          <cell r="Z86">
            <v>1.76</v>
          </cell>
          <cell r="AA86">
            <v>3.79</v>
          </cell>
          <cell r="AD86">
            <v>128.94</v>
          </cell>
          <cell r="AH86" t="str">
            <v>גלילה הפקד אגח ג</v>
          </cell>
        </row>
        <row r="87">
          <cell r="A87">
            <v>1092121</v>
          </cell>
          <cell r="B87">
            <v>924540</v>
          </cell>
          <cell r="C87" t="str">
            <v>אג"ח מובנות</v>
          </cell>
          <cell r="D87">
            <v>0</v>
          </cell>
          <cell r="I87">
            <v>41215</v>
          </cell>
          <cell r="K87" t="str">
            <v>AA</v>
          </cell>
          <cell r="Y87">
            <v>-1.06</v>
          </cell>
          <cell r="Z87">
            <v>-0.21</v>
          </cell>
          <cell r="AA87">
            <v>0.62</v>
          </cell>
          <cell r="AD87">
            <v>119.55</v>
          </cell>
          <cell r="AH87" t="str">
            <v>גלילה הפקד אגח ב</v>
          </cell>
        </row>
        <row r="88">
          <cell r="A88">
            <v>1091925</v>
          </cell>
          <cell r="B88">
            <v>7820407</v>
          </cell>
          <cell r="C88" t="str">
            <v>אג"ח מובנות</v>
          </cell>
          <cell r="D88">
            <v>0</v>
          </cell>
          <cell r="I88" t="str">
            <v>14/01/2012</v>
          </cell>
          <cell r="K88" t="str">
            <v>AA</v>
          </cell>
          <cell r="Y88">
            <v>-0.89</v>
          </cell>
          <cell r="Z88">
            <v>0.21</v>
          </cell>
          <cell r="AA88">
            <v>1.01</v>
          </cell>
          <cell r="AD88">
            <v>123.02</v>
          </cell>
          <cell r="AH88" t="str">
            <v>גלילה הפקד אגח א</v>
          </cell>
        </row>
        <row r="89">
          <cell r="A89">
            <v>7590128</v>
          </cell>
          <cell r="B89">
            <v>68482</v>
          </cell>
          <cell r="C89" t="str">
            <v xml:space="preserve">נדל"ן ובינוי </v>
          </cell>
          <cell r="D89">
            <v>1.1100000000000001</v>
          </cell>
          <cell r="I89" t="str">
            <v>31/03/2026</v>
          </cell>
          <cell r="K89" t="str">
            <v>A+</v>
          </cell>
          <cell r="Y89">
            <v>3.54</v>
          </cell>
          <cell r="Z89">
            <v>4.5199999999999996</v>
          </cell>
          <cell r="AA89">
            <v>9.61</v>
          </cell>
          <cell r="AD89">
            <v>118.6</v>
          </cell>
          <cell r="AH89" t="str">
            <v>גב ים אגח ו</v>
          </cell>
        </row>
        <row r="90">
          <cell r="A90">
            <v>7590110</v>
          </cell>
          <cell r="B90">
            <v>1019046</v>
          </cell>
          <cell r="C90" t="str">
            <v xml:space="preserve">נדל"ן ובינוי </v>
          </cell>
          <cell r="D90">
            <v>1.1100000000000001</v>
          </cell>
          <cell r="I90" t="str">
            <v>31/03/2018</v>
          </cell>
          <cell r="K90" t="str">
            <v>A+</v>
          </cell>
          <cell r="Y90">
            <v>1.65</v>
          </cell>
          <cell r="Z90">
            <v>2.56</v>
          </cell>
          <cell r="AA90">
            <v>4.7</v>
          </cell>
          <cell r="AD90">
            <v>126.56</v>
          </cell>
          <cell r="AH90" t="str">
            <v>גב ים אגח ה</v>
          </cell>
        </row>
        <row r="91">
          <cell r="A91">
            <v>1115104</v>
          </cell>
          <cell r="B91">
            <v>638162</v>
          </cell>
          <cell r="C91" t="str">
            <v>ביטוח</v>
          </cell>
          <cell r="I91">
            <v>43109</v>
          </cell>
          <cell r="K91" t="str">
            <v>AA-</v>
          </cell>
          <cell r="Y91">
            <v>2.14</v>
          </cell>
          <cell r="Z91">
            <v>3.04</v>
          </cell>
          <cell r="AA91">
            <v>5.81</v>
          </cell>
          <cell r="AD91">
            <v>112.6</v>
          </cell>
          <cell r="AH91" t="str">
            <v>פניקס הון התח א</v>
          </cell>
        </row>
        <row r="92">
          <cell r="A92">
            <v>3230091</v>
          </cell>
          <cell r="B92">
            <v>1995002</v>
          </cell>
          <cell r="C92" t="str">
            <v xml:space="preserve">נדל"ן ובינוי </v>
          </cell>
          <cell r="D92">
            <v>1.1200000000000001</v>
          </cell>
          <cell r="I92">
            <v>44111</v>
          </cell>
          <cell r="K92" t="str">
            <v>AA-</v>
          </cell>
          <cell r="Y92">
            <v>2.35</v>
          </cell>
          <cell r="Z92">
            <v>3.3</v>
          </cell>
          <cell r="AA92">
            <v>7.2</v>
          </cell>
          <cell r="AD92">
            <v>118.6</v>
          </cell>
          <cell r="AH92" t="str">
            <v>מליסרון אגח ה</v>
          </cell>
        </row>
        <row r="93">
          <cell r="A93">
            <v>3230083</v>
          </cell>
          <cell r="B93">
            <v>1521960</v>
          </cell>
          <cell r="C93" t="str">
            <v xml:space="preserve">נדל"ן ובינוי </v>
          </cell>
          <cell r="D93">
            <v>1.1200000000000001</v>
          </cell>
          <cell r="I93" t="str">
            <v>31/08/2017</v>
          </cell>
          <cell r="K93" t="str">
            <v>AA-</v>
          </cell>
          <cell r="Y93">
            <v>1.26</v>
          </cell>
          <cell r="Z93">
            <v>2.23</v>
          </cell>
          <cell r="AA93">
            <v>3.8</v>
          </cell>
          <cell r="AD93">
            <v>122.38</v>
          </cell>
          <cell r="AH93" t="str">
            <v>מליסרון אגח ד</v>
          </cell>
        </row>
        <row r="94">
          <cell r="A94">
            <v>3230067</v>
          </cell>
          <cell r="B94">
            <v>678908</v>
          </cell>
          <cell r="C94" t="str">
            <v xml:space="preserve">נדל"ן ובינוי </v>
          </cell>
          <cell r="D94">
            <v>1.1200000000000001</v>
          </cell>
          <cell r="I94">
            <v>42281</v>
          </cell>
          <cell r="K94" t="str">
            <v>AA-</v>
          </cell>
          <cell r="Y94">
            <v>0.05</v>
          </cell>
          <cell r="Z94">
            <v>1.24</v>
          </cell>
          <cell r="AA94">
            <v>2.17</v>
          </cell>
          <cell r="AD94">
            <v>130.15</v>
          </cell>
          <cell r="AH94" t="str">
            <v>מליסרון אגח ג</v>
          </cell>
        </row>
        <row r="95">
          <cell r="A95">
            <v>1110923</v>
          </cell>
          <cell r="B95">
            <v>10090064</v>
          </cell>
          <cell r="C95" t="str">
            <v>כימיה גומי ופלסטיק</v>
          </cell>
          <cell r="D95">
            <v>1.66</v>
          </cell>
          <cell r="I95" t="str">
            <v>30/11/2013</v>
          </cell>
          <cell r="K95" t="str">
            <v>AA-</v>
          </cell>
          <cell r="Y95">
            <v>0.09</v>
          </cell>
          <cell r="Z95">
            <v>0.98</v>
          </cell>
          <cell r="AA95">
            <v>1.86</v>
          </cell>
          <cell r="AD95">
            <v>121.3</v>
          </cell>
          <cell r="AH95" t="str">
            <v>מכתשים אגן אגח ג</v>
          </cell>
        </row>
        <row r="96">
          <cell r="A96">
            <v>1110915</v>
          </cell>
          <cell r="B96">
            <v>8409849</v>
          </cell>
          <cell r="C96" t="str">
            <v>כימיה גומי ופלסטיק</v>
          </cell>
          <cell r="D96">
            <v>1.66</v>
          </cell>
          <cell r="I96" t="str">
            <v>30/11/2036</v>
          </cell>
          <cell r="K96" t="str">
            <v>AA-</v>
          </cell>
          <cell r="Y96">
            <v>4.45</v>
          </cell>
          <cell r="Z96">
            <v>5.54</v>
          </cell>
          <cell r="AA96">
            <v>11.47</v>
          </cell>
          <cell r="AD96">
            <v>109.95</v>
          </cell>
          <cell r="AH96" t="str">
            <v>מכתשים אגן אגח ב</v>
          </cell>
        </row>
        <row r="97">
          <cell r="A97">
            <v>4160115</v>
          </cell>
          <cell r="B97">
            <v>41745</v>
          </cell>
          <cell r="C97" t="str">
            <v xml:space="preserve">נדל"ן ובינוי </v>
          </cell>
          <cell r="D97">
            <v>1.62</v>
          </cell>
          <cell r="I97">
            <v>44629</v>
          </cell>
          <cell r="K97" t="str">
            <v>AA-</v>
          </cell>
          <cell r="Y97">
            <v>2.72</v>
          </cell>
          <cell r="Z97">
            <v>3.48</v>
          </cell>
          <cell r="AA97">
            <v>7.01</v>
          </cell>
          <cell r="AD97">
            <v>105.12</v>
          </cell>
          <cell r="AH97" t="str">
            <v>וילאר אגח ו</v>
          </cell>
        </row>
        <row r="98">
          <cell r="A98">
            <v>4160099</v>
          </cell>
          <cell r="B98">
            <v>21536</v>
          </cell>
          <cell r="C98" t="str">
            <v xml:space="preserve">נדל"ן ובינוי </v>
          </cell>
          <cell r="D98">
            <v>1.62</v>
          </cell>
          <cell r="I98" t="str">
            <v>30/12/2017</v>
          </cell>
          <cell r="K98" t="str">
            <v>AA-</v>
          </cell>
          <cell r="Y98">
            <v>1.53</v>
          </cell>
          <cell r="Z98">
            <v>2.29</v>
          </cell>
          <cell r="AA98">
            <v>4.21</v>
          </cell>
          <cell r="AD98">
            <v>121.5</v>
          </cell>
          <cell r="AH98" t="str">
            <v>וילאר אגח ד</v>
          </cell>
        </row>
        <row r="99">
          <cell r="A99">
            <v>1114800</v>
          </cell>
          <cell r="B99">
            <v>6067298</v>
          </cell>
          <cell r="C99" t="str">
            <v>בנקים</v>
          </cell>
          <cell r="I99">
            <v>42012</v>
          </cell>
          <cell r="K99" t="str">
            <v>AA-</v>
          </cell>
          <cell r="Y99">
            <v>0.88</v>
          </cell>
          <cell r="Z99">
            <v>1.47</v>
          </cell>
          <cell r="AA99">
            <v>2.97</v>
          </cell>
          <cell r="AD99">
            <v>108.63</v>
          </cell>
          <cell r="AH99" t="str">
            <v>דקסיה יש הנ אגח ה</v>
          </cell>
        </row>
        <row r="100">
          <cell r="A100">
            <v>1111160</v>
          </cell>
          <cell r="B100">
            <v>574161</v>
          </cell>
          <cell r="C100" t="str">
            <v>בנקים</v>
          </cell>
          <cell r="I100" t="str">
            <v>30/05/2015</v>
          </cell>
          <cell r="K100" t="str">
            <v>AA-</v>
          </cell>
          <cell r="Y100">
            <v>0.33</v>
          </cell>
          <cell r="Z100">
            <v>1.07</v>
          </cell>
          <cell r="AA100">
            <v>2.35</v>
          </cell>
          <cell r="AD100">
            <v>114.51</v>
          </cell>
          <cell r="AH100" t="str">
            <v>דקסיה יש הנ אגח ד</v>
          </cell>
        </row>
        <row r="101">
          <cell r="A101">
            <v>1095066</v>
          </cell>
          <cell r="B101">
            <v>470914</v>
          </cell>
          <cell r="C101" t="str">
            <v>בנקים</v>
          </cell>
          <cell r="I101">
            <v>44055</v>
          </cell>
          <cell r="K101" t="str">
            <v>AA-</v>
          </cell>
          <cell r="Y101">
            <v>1.59</v>
          </cell>
          <cell r="Z101">
            <v>2.48</v>
          </cell>
          <cell r="AA101">
            <v>4.9400000000000004</v>
          </cell>
          <cell r="AD101">
            <v>125.7</v>
          </cell>
          <cell r="AH101" t="str">
            <v>דקסה יש הנ אגח ב</v>
          </cell>
        </row>
        <row r="102">
          <cell r="A102">
            <v>1095058</v>
          </cell>
          <cell r="B102">
            <v>583775</v>
          </cell>
          <cell r="C102" t="str">
            <v>בנקים</v>
          </cell>
          <cell r="I102">
            <v>41498</v>
          </cell>
          <cell r="K102" t="str">
            <v>AA-</v>
          </cell>
          <cell r="Y102">
            <v>0.01</v>
          </cell>
          <cell r="Z102">
            <v>0.84</v>
          </cell>
          <cell r="AA102">
            <v>1.91</v>
          </cell>
          <cell r="AD102">
            <v>120.9</v>
          </cell>
          <cell r="AH102" t="str">
            <v>דקסה יש הנ אגח א</v>
          </cell>
        </row>
        <row r="103">
          <cell r="A103">
            <v>1104264</v>
          </cell>
          <cell r="B103">
            <v>110200</v>
          </cell>
          <cell r="C103" t="str">
            <v>מסחר</v>
          </cell>
          <cell r="D103">
            <v>3.99</v>
          </cell>
          <cell r="I103" t="str">
            <v>30/05/2013</v>
          </cell>
          <cell r="K103" t="str">
            <v>A+</v>
          </cell>
          <cell r="Y103">
            <v>-0.22</v>
          </cell>
          <cell r="Z103">
            <v>0.99</v>
          </cell>
          <cell r="AA103">
            <v>1.38</v>
          </cell>
          <cell r="AD103">
            <v>121.88</v>
          </cell>
          <cell r="AH103" t="str">
            <v>רמי לוי אגח א</v>
          </cell>
        </row>
        <row r="104">
          <cell r="A104">
            <v>1940444</v>
          </cell>
          <cell r="B104">
            <v>8067853</v>
          </cell>
          <cell r="C104" t="str">
            <v>בנקים</v>
          </cell>
          <cell r="D104">
            <v>0.1</v>
          </cell>
          <cell r="I104">
            <v>43837</v>
          </cell>
          <cell r="K104" t="str">
            <v>A+</v>
          </cell>
          <cell r="Y104">
            <v>2.2599999999999998</v>
          </cell>
          <cell r="Z104">
            <v>3.42</v>
          </cell>
          <cell r="AA104">
            <v>7.45</v>
          </cell>
          <cell r="AD104">
            <v>130.97999999999999</v>
          </cell>
          <cell r="AH104" t="str">
            <v>פועלים הנ שה נד 1</v>
          </cell>
        </row>
        <row r="105">
          <cell r="A105">
            <v>1116169</v>
          </cell>
          <cell r="B105">
            <v>261004</v>
          </cell>
          <cell r="C105" t="str">
            <v xml:space="preserve">נדל"ן ובינוי </v>
          </cell>
          <cell r="D105">
            <v>1.07</v>
          </cell>
          <cell r="I105">
            <v>42346</v>
          </cell>
          <cell r="K105" t="str">
            <v>AA-</v>
          </cell>
          <cell r="Y105">
            <v>0.85</v>
          </cell>
          <cell r="Z105">
            <v>1.54</v>
          </cell>
          <cell r="AA105">
            <v>2.99</v>
          </cell>
          <cell r="AD105">
            <v>108.5</v>
          </cell>
          <cell r="AH105" t="str">
            <v>נצבא אגח ד</v>
          </cell>
        </row>
        <row r="106">
          <cell r="A106">
            <v>6990154</v>
          </cell>
          <cell r="B106">
            <v>2421349</v>
          </cell>
          <cell r="C106" t="str">
            <v xml:space="preserve">נדל"ן ובינוי </v>
          </cell>
          <cell r="D106">
            <v>0.64</v>
          </cell>
          <cell r="I106" t="str">
            <v>31/12/2025</v>
          </cell>
          <cell r="K106" t="str">
            <v>A</v>
          </cell>
          <cell r="Y106">
            <v>4.1399999999999997</v>
          </cell>
          <cell r="Z106">
            <v>5.16</v>
          </cell>
          <cell r="AA106">
            <v>9.4</v>
          </cell>
          <cell r="AD106">
            <v>112.12</v>
          </cell>
          <cell r="AH106" t="str">
            <v>נכסים ובנ אגח ד</v>
          </cell>
        </row>
        <row r="107">
          <cell r="A107">
            <v>6990139</v>
          </cell>
          <cell r="B107">
            <v>734000</v>
          </cell>
          <cell r="C107" t="str">
            <v xml:space="preserve">נדל"ן ובינוי </v>
          </cell>
          <cell r="D107">
            <v>0.64</v>
          </cell>
          <cell r="I107" t="str">
            <v>24/11/2017</v>
          </cell>
          <cell r="K107" t="str">
            <v>A</v>
          </cell>
          <cell r="Y107">
            <v>1.73</v>
          </cell>
          <cell r="Z107">
            <v>2.7</v>
          </cell>
          <cell r="AA107">
            <v>3.63</v>
          </cell>
          <cell r="AD107">
            <v>123.17</v>
          </cell>
          <cell r="AH107" t="str">
            <v>נכסים ובנ אגח ג</v>
          </cell>
        </row>
        <row r="108">
          <cell r="A108">
            <v>6990121</v>
          </cell>
          <cell r="B108">
            <v>79580</v>
          </cell>
          <cell r="C108" t="str">
            <v xml:space="preserve">נדל"ן ובינוי </v>
          </cell>
          <cell r="D108">
            <v>0.64</v>
          </cell>
          <cell r="I108" t="str">
            <v>24/11/2012</v>
          </cell>
          <cell r="K108" t="str">
            <v>A</v>
          </cell>
          <cell r="Y108">
            <v>-0.3</v>
          </cell>
          <cell r="Z108">
            <v>0.63</v>
          </cell>
          <cell r="AA108">
            <v>1.39</v>
          </cell>
          <cell r="AD108">
            <v>119.97</v>
          </cell>
          <cell r="AH108" t="str">
            <v>נכסים ובנ אגח ב</v>
          </cell>
        </row>
        <row r="109">
          <cell r="A109">
            <v>6320071</v>
          </cell>
          <cell r="B109">
            <v>355935</v>
          </cell>
          <cell r="C109" t="str">
            <v>עץ ונייר</v>
          </cell>
          <cell r="D109">
            <v>1.06</v>
          </cell>
          <cell r="I109">
            <v>43380</v>
          </cell>
          <cell r="K109" t="str">
            <v>A+</v>
          </cell>
          <cell r="Y109">
            <v>1.17</v>
          </cell>
          <cell r="Z109">
            <v>2.14</v>
          </cell>
          <cell r="AA109">
            <v>3.71</v>
          </cell>
          <cell r="AD109">
            <v>120.02</v>
          </cell>
          <cell r="AH109" t="str">
            <v>נייר חדרה אגח 3</v>
          </cell>
        </row>
        <row r="110">
          <cell r="A110">
            <v>1094101</v>
          </cell>
          <cell r="B110">
            <v>306148</v>
          </cell>
          <cell r="C110" t="str">
            <v>בנקים</v>
          </cell>
          <cell r="D110">
            <v>7.0000000000000007E-2</v>
          </cell>
          <cell r="I110" t="str">
            <v>31/08/2014</v>
          </cell>
          <cell r="K110" t="str">
            <v>A+</v>
          </cell>
          <cell r="Y110">
            <v>0.3</v>
          </cell>
          <cell r="Z110">
            <v>1.21</v>
          </cell>
          <cell r="AA110">
            <v>2.56</v>
          </cell>
          <cell r="AD110">
            <v>125.28</v>
          </cell>
          <cell r="AH110" t="str">
            <v>מרכנתיל הנ אגח א</v>
          </cell>
        </row>
        <row r="111">
          <cell r="A111">
            <v>5730064</v>
          </cell>
          <cell r="B111">
            <v>34689</v>
          </cell>
          <cell r="C111" t="str">
            <v xml:space="preserve">נדל"ן ובינוי </v>
          </cell>
          <cell r="D111">
            <v>1.05</v>
          </cell>
          <cell r="I111" t="str">
            <v>31/08/2014</v>
          </cell>
          <cell r="K111" t="str">
            <v>A-</v>
          </cell>
          <cell r="Y111">
            <v>0.66</v>
          </cell>
          <cell r="Z111">
            <v>1.87</v>
          </cell>
          <cell r="AA111">
            <v>2.06</v>
          </cell>
          <cell r="AD111">
            <v>127</v>
          </cell>
          <cell r="AH111" t="str">
            <v>לוינשטין הנד אגח ב</v>
          </cell>
        </row>
        <row r="112">
          <cell r="A112">
            <v>6080204</v>
          </cell>
          <cell r="B112">
            <v>541035</v>
          </cell>
          <cell r="C112" t="str">
            <v>השקעה ואחזקות</v>
          </cell>
          <cell r="D112">
            <v>0.95</v>
          </cell>
          <cell r="I112" t="str">
            <v>16/01/2022</v>
          </cell>
          <cell r="K112" t="str">
            <v>A+</v>
          </cell>
          <cell r="Y112">
            <v>2.86</v>
          </cell>
          <cell r="Z112">
            <v>3.91</v>
          </cell>
          <cell r="AA112">
            <v>7.25</v>
          </cell>
          <cell r="AD112">
            <v>127.34</v>
          </cell>
          <cell r="AH112" t="str">
            <v>כלל תעש אגח יד</v>
          </cell>
        </row>
        <row r="113">
          <cell r="A113">
            <v>6080188</v>
          </cell>
          <cell r="B113">
            <v>1896154</v>
          </cell>
          <cell r="C113" t="str">
            <v>השקעה ואחזקות</v>
          </cell>
          <cell r="D113">
            <v>0.95</v>
          </cell>
          <cell r="I113">
            <v>43014</v>
          </cell>
          <cell r="K113" t="str">
            <v>A+</v>
          </cell>
          <cell r="Y113">
            <v>1.1100000000000001</v>
          </cell>
          <cell r="Z113">
            <v>2.2400000000000002</v>
          </cell>
          <cell r="AA113">
            <v>4.05</v>
          </cell>
          <cell r="AD113">
            <v>129.96</v>
          </cell>
          <cell r="AH113" t="str">
            <v>כלל תעש אגח יג</v>
          </cell>
        </row>
        <row r="114">
          <cell r="A114">
            <v>6080170</v>
          </cell>
          <cell r="B114">
            <v>913358</v>
          </cell>
          <cell r="C114" t="str">
            <v>השקעה ואחזקות</v>
          </cell>
          <cell r="D114">
            <v>0.95</v>
          </cell>
          <cell r="I114">
            <v>41548</v>
          </cell>
          <cell r="K114" t="str">
            <v>A+</v>
          </cell>
          <cell r="Y114">
            <v>-0.1</v>
          </cell>
          <cell r="Z114">
            <v>0.75</v>
          </cell>
          <cell r="AA114">
            <v>1.52</v>
          </cell>
          <cell r="AD114">
            <v>123.18</v>
          </cell>
          <cell r="AH114" t="str">
            <v>כלל תעש אגח יב</v>
          </cell>
        </row>
        <row r="115">
          <cell r="A115">
            <v>1109669</v>
          </cell>
          <cell r="B115">
            <v>120488</v>
          </cell>
          <cell r="C115" t="str">
            <v>מחשבים</v>
          </cell>
          <cell r="D115">
            <v>1.82</v>
          </cell>
          <cell r="I115" t="str">
            <v>31/05/2015</v>
          </cell>
          <cell r="K115" t="str">
            <v>A+</v>
          </cell>
          <cell r="Y115">
            <v>0.48</v>
          </cell>
          <cell r="Z115">
            <v>1.53</v>
          </cell>
          <cell r="AA115">
            <v>2.31</v>
          </cell>
          <cell r="AD115">
            <v>124.2</v>
          </cell>
          <cell r="AH115" t="str">
            <v>חילן טק אגח ב</v>
          </cell>
        </row>
        <row r="116">
          <cell r="A116">
            <v>5760160</v>
          </cell>
          <cell r="B116">
            <v>4386396</v>
          </cell>
          <cell r="C116" t="str">
            <v>השקעה ואחזקות</v>
          </cell>
          <cell r="D116">
            <v>1.7</v>
          </cell>
          <cell r="I116">
            <v>44533</v>
          </cell>
          <cell r="K116" t="str">
            <v>A+</v>
          </cell>
          <cell r="Y116">
            <v>2.72</v>
          </cell>
          <cell r="Z116">
            <v>3.67</v>
          </cell>
          <cell r="AA116">
            <v>6.84</v>
          </cell>
          <cell r="AD116">
            <v>123.89</v>
          </cell>
          <cell r="AH116" t="str">
            <v>חברה לישראל אגח 7</v>
          </cell>
        </row>
        <row r="117">
          <cell r="A117">
            <v>5760152</v>
          </cell>
          <cell r="B117">
            <v>5978740</v>
          </cell>
          <cell r="C117" t="str">
            <v>השקעה ואחזקות</v>
          </cell>
          <cell r="D117">
            <v>1.7</v>
          </cell>
          <cell r="I117">
            <v>42707</v>
          </cell>
          <cell r="K117" t="str">
            <v>A+</v>
          </cell>
          <cell r="Y117">
            <v>0.84</v>
          </cell>
          <cell r="Z117">
            <v>1.79</v>
          </cell>
          <cell r="AA117">
            <v>2.99</v>
          </cell>
          <cell r="AD117">
            <v>125.05</v>
          </cell>
          <cell r="AH117" t="str">
            <v>חברה לישראל אגח 6</v>
          </cell>
        </row>
        <row r="118">
          <cell r="A118">
            <v>1106947</v>
          </cell>
          <cell r="B118">
            <v>1075418</v>
          </cell>
          <cell r="C118" t="str">
            <v xml:space="preserve">נדל"ן ובינוי </v>
          </cell>
          <cell r="D118">
            <v>0.9</v>
          </cell>
          <cell r="I118" t="str">
            <v>31/03/2019</v>
          </cell>
          <cell r="K118" t="str">
            <v>A</v>
          </cell>
          <cell r="Y118">
            <v>2.66</v>
          </cell>
          <cell r="Z118">
            <v>3.65</v>
          </cell>
          <cell r="AA118">
            <v>5.42</v>
          </cell>
          <cell r="AD118">
            <v>123.3</v>
          </cell>
          <cell r="AH118" t="str">
            <v>ביג אגח ג</v>
          </cell>
        </row>
        <row r="119">
          <cell r="A119">
            <v>1097641</v>
          </cell>
          <cell r="B119">
            <v>352650</v>
          </cell>
          <cell r="C119" t="str">
            <v xml:space="preserve">נדל"ן ובינוי </v>
          </cell>
          <cell r="D119">
            <v>0.9</v>
          </cell>
          <cell r="I119" t="str">
            <v>30/05/2012</v>
          </cell>
          <cell r="K119" t="str">
            <v>A</v>
          </cell>
          <cell r="Y119">
            <v>-2.34</v>
          </cell>
          <cell r="Z119">
            <v>0.72</v>
          </cell>
          <cell r="AA119">
            <v>0.9</v>
          </cell>
          <cell r="AD119">
            <v>121.2</v>
          </cell>
          <cell r="AH119" t="str">
            <v>ביג אגח א</v>
          </cell>
        </row>
        <row r="120">
          <cell r="A120">
            <v>1107697</v>
          </cell>
          <cell r="B120">
            <v>324716</v>
          </cell>
          <cell r="C120" t="str">
            <v>בנקים</v>
          </cell>
          <cell r="I120">
            <v>40644</v>
          </cell>
          <cell r="K120" t="str">
            <v>A+</v>
          </cell>
          <cell r="Y120">
            <v>-1.21</v>
          </cell>
          <cell r="Z120">
            <v>-0.19</v>
          </cell>
          <cell r="AA120">
            <v>0.85</v>
          </cell>
          <cell r="AD120">
            <v>116.3</v>
          </cell>
          <cell r="AH120" t="str">
            <v>ירושלים הנ אגח ה</v>
          </cell>
        </row>
        <row r="121">
          <cell r="A121">
            <v>1096510</v>
          </cell>
          <cell r="B121">
            <v>238293</v>
          </cell>
          <cell r="C121" t="str">
            <v>בנקים</v>
          </cell>
          <cell r="I121">
            <v>42738</v>
          </cell>
          <cell r="K121" t="str">
            <v>A+</v>
          </cell>
          <cell r="Y121">
            <v>0.46</v>
          </cell>
          <cell r="Z121">
            <v>1.58</v>
          </cell>
          <cell r="AA121">
            <v>2.94</v>
          </cell>
          <cell r="AD121">
            <v>129.55000000000001</v>
          </cell>
          <cell r="AH121" t="str">
            <v>ירושלים הנ אגח ב</v>
          </cell>
        </row>
        <row r="122">
          <cell r="A122">
            <v>1093186</v>
          </cell>
          <cell r="B122">
            <v>81618</v>
          </cell>
          <cell r="C122" t="str">
            <v>בנקים</v>
          </cell>
          <cell r="I122" t="str">
            <v>31/05/2015</v>
          </cell>
          <cell r="K122" t="str">
            <v>A+</v>
          </cell>
          <cell r="Y122">
            <v>0.65</v>
          </cell>
          <cell r="Z122">
            <v>1.46</v>
          </cell>
          <cell r="AA122">
            <v>2.33</v>
          </cell>
          <cell r="AD122">
            <v>123.75</v>
          </cell>
          <cell r="AH122" t="str">
            <v>ירושלים הנ אגח א</v>
          </cell>
        </row>
        <row r="123">
          <cell r="A123">
            <v>6950083</v>
          </cell>
          <cell r="B123">
            <v>2198343</v>
          </cell>
          <cell r="C123" t="str">
            <v>בנקים</v>
          </cell>
          <cell r="I123">
            <v>44562</v>
          </cell>
          <cell r="K123" t="str">
            <v>A+</v>
          </cell>
          <cell r="Y123">
            <v>2.89</v>
          </cell>
          <cell r="Z123">
            <v>3.82</v>
          </cell>
          <cell r="AA123">
            <v>8.83</v>
          </cell>
          <cell r="AD123">
            <v>120.88</v>
          </cell>
          <cell r="AH123" t="str">
            <v>מזרחי טפחות שה א</v>
          </cell>
        </row>
        <row r="124">
          <cell r="A124">
            <v>1096320</v>
          </cell>
          <cell r="B124">
            <v>1445701</v>
          </cell>
          <cell r="C124" t="str">
            <v xml:space="preserve">נדל"ן ובינוי </v>
          </cell>
          <cell r="D124">
            <v>0.49</v>
          </cell>
          <cell r="I124" t="str">
            <v>28/02/2015</v>
          </cell>
          <cell r="K124" t="str">
            <v>A+</v>
          </cell>
          <cell r="Y124">
            <v>0.12</v>
          </cell>
          <cell r="Z124">
            <v>1.39</v>
          </cell>
          <cell r="AA124">
            <v>2.0699999999999998</v>
          </cell>
          <cell r="AD124">
            <v>124.48</v>
          </cell>
          <cell r="AH124" t="str">
            <v>ארפורט אגח א</v>
          </cell>
        </row>
        <row r="125">
          <cell r="A125">
            <v>7360068</v>
          </cell>
          <cell r="B125">
            <v>4235065</v>
          </cell>
          <cell r="C125" t="str">
            <v>השקעה ואחזקות</v>
          </cell>
          <cell r="D125">
            <v>0.46</v>
          </cell>
          <cell r="I125" t="str">
            <v>20/12/2020</v>
          </cell>
          <cell r="K125" t="str">
            <v>A+</v>
          </cell>
          <cell r="Y125">
            <v>2.97</v>
          </cell>
          <cell r="Z125">
            <v>3.94</v>
          </cell>
          <cell r="AA125">
            <v>6.4</v>
          </cell>
          <cell r="AD125">
            <v>122.11</v>
          </cell>
          <cell r="AH125" t="str">
            <v>אידיבי אחז אגח ד</v>
          </cell>
        </row>
        <row r="126">
          <cell r="A126">
            <v>7360043</v>
          </cell>
          <cell r="B126">
            <v>1687444</v>
          </cell>
          <cell r="C126" t="str">
            <v>השקעה ואחזקות</v>
          </cell>
          <cell r="D126">
            <v>0.46</v>
          </cell>
          <cell r="I126">
            <v>41918</v>
          </cell>
          <cell r="K126" t="str">
            <v>A+</v>
          </cell>
          <cell r="Y126">
            <v>-0.19</v>
          </cell>
          <cell r="Z126">
            <v>1.04</v>
          </cell>
          <cell r="AA126">
            <v>1.88</v>
          </cell>
          <cell r="AD126">
            <v>126.42</v>
          </cell>
          <cell r="AH126" t="str">
            <v>אידיבי אגח ג</v>
          </cell>
        </row>
        <row r="127">
          <cell r="A127">
            <v>7980154</v>
          </cell>
          <cell r="B127">
            <v>2856972</v>
          </cell>
          <cell r="C127" t="str">
            <v>השקעה ואחזקות</v>
          </cell>
          <cell r="D127">
            <v>0.5</v>
          </cell>
          <cell r="I127" t="str">
            <v>18/12/2025</v>
          </cell>
          <cell r="K127" t="str">
            <v>A+</v>
          </cell>
          <cell r="Y127">
            <v>3.67</v>
          </cell>
          <cell r="Z127">
            <v>4.66</v>
          </cell>
          <cell r="AA127">
            <v>9.4600000000000009</v>
          </cell>
          <cell r="AD127">
            <v>117.49</v>
          </cell>
          <cell r="AH127" t="str">
            <v>אידיבי פת אגח ט</v>
          </cell>
        </row>
        <row r="128">
          <cell r="A128">
            <v>7980139</v>
          </cell>
          <cell r="B128">
            <v>373074</v>
          </cell>
          <cell r="C128" t="str">
            <v>השקעה ואחזקות</v>
          </cell>
          <cell r="D128">
            <v>0.5</v>
          </cell>
          <cell r="I128">
            <v>41553</v>
          </cell>
          <cell r="K128" t="str">
            <v>A+</v>
          </cell>
          <cell r="Y128">
            <v>-0.36</v>
          </cell>
          <cell r="Z128">
            <v>0.71</v>
          </cell>
          <cell r="AA128">
            <v>1.41</v>
          </cell>
          <cell r="AD128">
            <v>124.4</v>
          </cell>
          <cell r="AH128" t="str">
            <v>אידיבי פת אגח ח</v>
          </cell>
        </row>
        <row r="129">
          <cell r="A129">
            <v>7980121</v>
          </cell>
          <cell r="B129">
            <v>6277085</v>
          </cell>
          <cell r="C129" t="str">
            <v>השקעה ואחזקות</v>
          </cell>
          <cell r="D129">
            <v>0.5</v>
          </cell>
          <cell r="I129">
            <v>43379</v>
          </cell>
          <cell r="K129" t="str">
            <v>A+</v>
          </cell>
          <cell r="Y129">
            <v>1.48</v>
          </cell>
          <cell r="Z129">
            <v>2.59</v>
          </cell>
          <cell r="AA129">
            <v>4.04</v>
          </cell>
          <cell r="AD129">
            <v>128.11000000000001</v>
          </cell>
          <cell r="AH129" t="str">
            <v>אידיבי פת אגח ז</v>
          </cell>
        </row>
        <row r="131">
          <cell r="A131">
            <v>5550090</v>
          </cell>
          <cell r="B131">
            <v>850831</v>
          </cell>
          <cell r="C131" t="str">
            <v>תקשורת ומדיה</v>
          </cell>
          <cell r="D131">
            <v>0.59</v>
          </cell>
          <cell r="I131">
            <v>42370</v>
          </cell>
          <cell r="L131" t="str">
            <v>Baa2</v>
          </cell>
          <cell r="Y131">
            <v>2.85</v>
          </cell>
          <cell r="Z131">
            <v>3.9</v>
          </cell>
          <cell r="AA131">
            <v>2.8</v>
          </cell>
          <cell r="AD131">
            <v>105.95</v>
          </cell>
          <cell r="AH131" t="str">
            <v>סאני אגח א</v>
          </cell>
        </row>
        <row r="132">
          <cell r="A132">
            <v>1115278</v>
          </cell>
          <cell r="B132">
            <v>633429</v>
          </cell>
          <cell r="C132" t="str">
            <v>בנקים</v>
          </cell>
          <cell r="D132">
            <v>0.06</v>
          </cell>
          <cell r="I132">
            <v>44113</v>
          </cell>
          <cell r="L132" t="str">
            <v>A2</v>
          </cell>
          <cell r="Y132">
            <v>2.71</v>
          </cell>
          <cell r="Z132">
            <v>3.73</v>
          </cell>
          <cell r="AA132">
            <v>7.77</v>
          </cell>
          <cell r="AD132">
            <v>116.43</v>
          </cell>
          <cell r="AH132" t="str">
            <v>אגוד הנ שה נד 1</v>
          </cell>
        </row>
      </sheetData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מחבר" refreshedDate="40543.066084837963" createdVersion="3" refreshedVersion="3" minRefreshableVersion="3" recordCount="125">
  <cacheSource type="worksheet">
    <worksheetSource ref="A1:L126" sheet="data"/>
  </cacheSource>
  <cacheFields count="12">
    <cacheField name="מס' נייר" numFmtId="0">
      <sharedItems containsSemiMixedTypes="0" containsString="0" containsNumber="1" containsInteger="1" minValue="1091164" maxValue="7980154"/>
    </cacheField>
    <cacheField name="שם נייר" numFmtId="0">
      <sharedItems containsMixedTypes="1" containsNumber="1" containsInteger="1" minValue="0" maxValue="0" count="126">
        <s v="לאומי מימון 176"/>
        <s v="לאומי מימון הת י"/>
        <s v="דיסקונט מנ הת ח"/>
        <s v="דיסקונט מנ הת ד"/>
        <s v="דיסקונט מנ התח ב"/>
        <s v="דיסקונט מנ התח א"/>
        <s v="דיסק משכ הנ אג א"/>
        <s v="דיסק השק אגח ח"/>
        <s v="דיסק השק אגח ו"/>
        <s v="דיסק השק אגח ד"/>
        <s v="דיסק השק אגח ג"/>
        <s v="בינל הנפק אוצר אגח ו"/>
        <s v="מטריקס אגח א"/>
        <s v="לאומי ש&quot;ה נד 200"/>
        <s v="פרטנר אגח א"/>
        <s v="מנורה מב אגח א"/>
        <s v="מנורה הון אגח א"/>
        <s v="לאומי מימון ש&quot;ה נד 300"/>
        <s v="כללביט אגח ב"/>
        <s v="כללביט אגח א"/>
        <s v="בינל הנפק אגח ז"/>
        <s v="בינל הנפק אגח ה"/>
        <s v="בינל הנפק אגח ד"/>
        <s v="בינל הנפק אגח ג"/>
        <s v="בינל הנפק ש&quot;ה ב"/>
        <s v="שטראוס אגח ב"/>
        <s v="שטראוס אגח א"/>
        <s v="לאומי מימון הת ח"/>
        <s v="לאומי מימון הת ז"/>
        <s v="לאומי מימון הת ג"/>
        <s v="בזק אגח 4"/>
        <s v="רבוע נדלן אגח ג"/>
        <s v="רבוע נדלן אגח ב"/>
        <s v="דלק קב אגח כב"/>
        <s v="כור אגח ח"/>
        <s v="דש איפקס אגח ב"/>
        <s v="דלק קב אגח כג"/>
        <s v="דלק קב אגח יח"/>
        <s v="דלק קב אגח יג"/>
        <s v="דלק ישראל אגח א"/>
        <s v="גזית גלוב אגח י"/>
        <s v="גזית גלוב אגח ט"/>
        <s v="גזית גלוב אגח ד"/>
        <s v="גזית גלוב אגח ג"/>
        <s v="ביג אגח ד"/>
        <s v="אמות אגח ג"/>
        <s v="אמות אגח א"/>
        <s v="אלוני חץ אגח ו"/>
        <s v="אלוני חץ אגח ג"/>
        <s v="אגוד הנפק התח ב"/>
        <s v="אינטרנט זהב אגח ב"/>
        <s v="אגוד הנפק התח א"/>
        <s v="פועלים הנפק 25"/>
        <s v="פועלים הנפק 23"/>
        <s v="פועלים הנפק 22"/>
        <s v="מז טפ הנפק 29"/>
        <s v="מז טפ הנפק 28"/>
        <s v="מז טפ הנפק 26"/>
        <s v="מז טפ הנפק 25"/>
        <s v="כיל אגח א"/>
        <s v="בזק אגח 5"/>
        <s v="שופרסל אגח ב"/>
        <s v="פז נפט אגח ב"/>
        <s v="פז נפט אגח א"/>
        <s v="פועלים הנפ הת יב"/>
        <s v="פועלים הנפ י"/>
        <s v="פועלים הנפ ט"/>
        <s v="פועלים הנפ הת ח"/>
        <s v="פועלים הנפ הת ד"/>
        <s v="פועלים הנפ הת ב"/>
        <s v="פועלים הנפ הת א"/>
        <s v="סלקום אגח ד"/>
        <s v="סלקום אגח ג"/>
        <s v="סלקום אגח ב"/>
        <s v="סלקום אגח א"/>
        <s v="מז טפ הנפק 30"/>
        <s v="מז טפ הנפק 27"/>
        <s v="חשמל 22"/>
        <s v="הראל הנפקות אגח א"/>
        <s v="גלילה הפקד אגח ג"/>
        <s v="גלילה הפקד אגח ב"/>
        <s v="גלילה הפקד אגח א"/>
        <s v="גב ים אגח ו"/>
        <s v="גב ים אגח ה"/>
        <s v="פניקס הון התח א"/>
        <s v="מליסרון אגח ה"/>
        <s v="מליסרון אגח ד"/>
        <s v="מליסרון אגח ג"/>
        <s v="מכתשים אגן אגח ג"/>
        <s v="מכתשים אגן אגח ב"/>
        <s v="וילאר אגח ו"/>
        <s v="וילאר אגח ד"/>
        <s v="דקסיה יש הנ אגח ה"/>
        <s v="דקסיה יש הנ אגח ד"/>
        <s v="דקסה יש הנ אגח ב"/>
        <s v="דקסה יש הנ אגח א"/>
        <s v="רמי לוי אגח א"/>
        <s v="פועלים הנ שה נד 1"/>
        <s v="נצבא אגח ד"/>
        <s v="נכסים ובנ אגח ד"/>
        <s v="נכסים ובנ אגח ג"/>
        <s v="נכסים ובנ אגח ב"/>
        <s v="נייר חדרה אגח 3"/>
        <s v="מרכנתיל הנ אגח א"/>
        <s v="לוינשטין הנד אגח ב"/>
        <s v="כלל תעש אגח יד"/>
        <s v="כלל תעש אגח יג"/>
        <s v="כלל תעש אגח יב"/>
        <s v="חילן טק אגח ב"/>
        <s v="חברה לישראל אגח 7"/>
        <s v="חברה לישראל אגח 6"/>
        <s v="ביג אגח ג"/>
        <s v="ביג אגח א"/>
        <s v="ירושלים הנ אגח ה"/>
        <s v="ירושלים הנ אגח ב"/>
        <s v="ירושלים הנ אגח א"/>
        <s v="מזרחי טפחות שה א"/>
        <s v="ארפורט אגח א"/>
        <s v="אידיבי אחז אגח ד"/>
        <s v="אידיבי אגח ג"/>
        <s v="אידיבי פת אגח ט"/>
        <s v="אידיבי פת אגח ח"/>
        <s v="אידיבי פת אגח ז"/>
        <s v="סאני אגח א"/>
        <s v="אגוד הנ שה נד 1"/>
        <n v="0" u="1"/>
      </sharedItems>
    </cacheField>
    <cacheField name="סקטור" numFmtId="0">
      <sharedItems containsMixedTypes="1" containsNumber="1" containsInteger="1" minValue="0" maxValue="0" count="14">
        <s v="בנקים"/>
        <s v="השקעה ואחזקות"/>
        <s v="מחשבים"/>
        <s v="תקשורת ומדיה"/>
        <s v="ביטוח"/>
        <s v="מזון"/>
        <s v="נדל&quot;ן ובינוי "/>
        <s v="שירותים פיננסיים"/>
        <s v="שרותים"/>
        <s v="כימיה גומי ופלסטיק"/>
        <s v="מסחר"/>
        <s v="אג&quot;ח מובנות"/>
        <s v="עץ ונייר"/>
        <n v="0" u="1"/>
      </sharedItems>
    </cacheField>
    <cacheField name="שער" numFmtId="0">
      <sharedItems containsSemiMixedTypes="0" containsString="0" containsNumber="1" minValue="105.12" maxValue="145.75"/>
    </cacheField>
    <cacheField name="תש' בר'" numFmtId="0">
      <sharedItems containsSemiMixedTypes="0" containsString="0" containsNumber="1" minValue="-100" maxValue="7.1" count="427">
        <n v="1.5"/>
        <n v="1.68"/>
        <n v="2.25"/>
        <n v="2.94"/>
        <n v="2.83"/>
        <n v="1.94"/>
        <n v="0.85"/>
        <n v="3.23"/>
        <n v="4.4000000000000004"/>
        <n v="2.04"/>
        <n v="-0.28999999999999998"/>
        <n v="2.42"/>
        <n v="0.9"/>
        <n v="3.58"/>
        <n v="-0.02"/>
        <n v="2.5499999999999998"/>
        <n v="2.7"/>
        <n v="3.42"/>
        <n v="2.54"/>
        <n v="2.52"/>
        <n v="1.72"/>
        <n v="2.44"/>
        <n v="2.41"/>
        <n v="1.9"/>
        <n v="2.11"/>
        <n v="0.06"/>
        <n v="2.27"/>
        <n v="1.76"/>
        <n v="2.13"/>
        <n v="-0.85"/>
        <n v="3.4"/>
        <n v="2.84"/>
        <n v="4.54"/>
        <n v="2.39"/>
        <n v="1.38"/>
        <n v="1.8"/>
        <n v="4.7699999999999996"/>
        <n v="4.18"/>
        <n v="2.2999999999999998"/>
        <n v="3.24"/>
        <n v="3.25"/>
        <n v="4.1900000000000004"/>
        <n v="2.9"/>
        <n v="3.11"/>
        <n v="3.48"/>
        <n v="2.5"/>
        <n v="2.87"/>
        <n v="1.05"/>
        <n v="2"/>
        <n v="0.56000000000000005"/>
        <n v="1.54"/>
        <n v="1.25"/>
        <n v="1.1100000000000001"/>
        <n v="1.57"/>
        <n v="0.63"/>
        <n v="1.61"/>
        <n v="-0.12"/>
        <n v="1.28"/>
        <n v="1.0900000000000001"/>
        <n v="2.56"/>
        <n v="1.19"/>
        <n v="1.77"/>
        <n v="2.82"/>
        <n v="1.73"/>
        <n v="2.4500000000000002"/>
        <n v="0.74"/>
        <n v="1"/>
        <n v="0.22"/>
        <n v="1.82"/>
        <n v="0.13"/>
        <n v="1.44"/>
        <n v="2.4900000000000002"/>
        <n v="-0.21"/>
        <n v="0.21"/>
        <n v="4.5199999999999996"/>
        <n v="3.04"/>
        <n v="3.3"/>
        <n v="2.23"/>
        <n v="1.24"/>
        <n v="0.98"/>
        <n v="5.54"/>
        <n v="2.29"/>
        <n v="1.47"/>
        <n v="1.07"/>
        <n v="2.48"/>
        <n v="0.84"/>
        <n v="0.99"/>
        <n v="5.16"/>
        <n v="2.14"/>
        <n v="1.21"/>
        <n v="1.87"/>
        <n v="3.91"/>
        <n v="2.2400000000000002"/>
        <n v="0.75"/>
        <n v="1.53"/>
        <n v="3.67"/>
        <n v="1.79"/>
        <n v="3.65"/>
        <n v="0.72"/>
        <n v="-0.19"/>
        <n v="1.58"/>
        <n v="1.46"/>
        <n v="3.82"/>
        <n v="1.39"/>
        <n v="3.94"/>
        <n v="1.04"/>
        <n v="4.66"/>
        <n v="0.71"/>
        <n v="2.59"/>
        <n v="3.9"/>
        <n v="3.73"/>
        <n v="0" u="1"/>
        <n v="0.16" u="1"/>
        <n v="1.18" u="1"/>
        <n v="1.92" u="1"/>
        <n v="2.33" u="1"/>
        <n v="2.4300000000000002" u="1"/>
        <n v="4.45" u="1"/>
        <n v="0.47" u="1"/>
        <n v="1.23" u="1"/>
        <n v="3.95" u="1"/>
        <n v="5.68" u="1"/>
        <n v="0.82" u="1"/>
        <n v="3.46" u="1"/>
        <n v="4.3" u="1"/>
        <n v="1.33" u="1"/>
        <n v="2.2799999999999998" u="1"/>
        <n v="3.56" u="1"/>
        <n v="2.38" u="1"/>
        <n v="2.97" u="1"/>
        <n v="0.92" u="1"/>
        <n v="3.27" u="1"/>
        <n v="4.55" u="1"/>
        <n v="-2.65" u="1"/>
        <n v="-0.27" u="1"/>
        <n v="-0.04" u="1"/>
        <n v="1.6" u="1"/>
        <n v="1.65" u="1"/>
        <n v="2.09" u="1"/>
        <n v="4.75" u="1"/>
        <n v="5.58" u="1"/>
        <n v="0.65" u="1"/>
        <n v="1.7" u="1"/>
        <n v="3.61" u="1"/>
        <n v="1.06" u="1"/>
        <n v="1.75" u="1"/>
        <n v="1.1599999999999999" u="1"/>
        <n v="2.5299999999999998" u="1"/>
        <n v="4.0199999999999996" u="1"/>
        <n v="5.83" u="1"/>
        <n v="-1.59" u="1"/>
        <n v="-0.05" u="1"/>
        <n v="1.26" u="1"/>
        <n v="1.97" u="1"/>
        <n v="2.63" u="1"/>
        <n v="3.32" u="1"/>
        <n v="2.73" u="1"/>
        <n v="3.52" u="1"/>
        <n v="5.05" u="1"/>
        <n v="1.43" u="1"/>
        <n v="2.93" u="1"/>
        <n v="-0.06" u="1"/>
        <n v="1.48" u="1"/>
        <n v="0.36" u="1"/>
        <n v="0.54" u="1"/>
        <n v="1.63" u="1"/>
        <n v="3.96" u="1"/>
        <n v="-0.48" u="1"/>
        <n v="0.97" u="1"/>
        <n v="2.78" u="1"/>
        <n v="2.19" u="1"/>
        <n v="2.88" u="1"/>
        <n v="3.47" u="1"/>
        <n v="3.57" u="1"/>
        <n v="4.32" u="1"/>
        <n v="-1.37" u="1"/>
        <n v="0.7" u="1"/>
        <n v="2.98" u="1"/>
        <n v="3.77" u="1"/>
        <n v="-0.94" u="1"/>
        <n v="0.25" u="1"/>
        <n v="1.85" u="1"/>
        <n v="5.95" u="1"/>
        <n v="-0.37" u="1"/>
        <n v="0.17" u="1"/>
        <n v="1.95" u="1"/>
        <n v="4.22" u="1"/>
        <n v="0.49" u="1"/>
        <n v="2.1" u="1"/>
        <n v="0.86" u="1"/>
        <n v="1.36" u="1"/>
        <n v="1.41" u="1"/>
        <n v="3.03" u="1"/>
        <n v="3.62" u="1"/>
        <n v="5.0199999999999996" u="1"/>
        <n v="6.2" u="1"/>
        <n v="1.51" u="1"/>
        <n v="3.13" u="1"/>
        <n v="4.82" u="1"/>
        <n v="5.65" u="1"/>
        <n v="-1.2" u="1"/>
        <n v="4.67" u="1"/>
        <n v="2.0499999999999998" u="1"/>
        <n v="2.64" u="1"/>
        <n v="3.33" u="1"/>
        <n v="3.43" u="1"/>
        <n v="4.87" u="1"/>
        <n v="0.64" u="1"/>
        <n v="2.74" u="1"/>
        <n v="5.07" u="1"/>
        <n v="6.1" u="1"/>
        <n v="-2.42" u="1"/>
        <n v="-7.0000000000000007E-2" u="1"/>
        <n v="1.78" u="1"/>
        <n v="1.88" u="1"/>
        <n v="2.35" u="1"/>
        <n v="6.3" u="1"/>
        <n v="-0.34" u="1"/>
        <n v="0.1" u="1"/>
        <n v="1.83" u="1"/>
        <n v="3.28" u="1"/>
        <n v="2.69" u="1"/>
        <n v="3.38" u="1"/>
        <n v="4.1399999999999997" u="1"/>
        <n v="4.34" u="1"/>
        <n v="5.32" u="1"/>
        <n v="0.3" u="1"/>
        <n v="1.29" u="1"/>
        <n v="2.79" u="1"/>
        <n v="5.17" u="1"/>
        <n v="-0.42" u="1"/>
        <n v="2.2000000000000002" u="1"/>
        <n v="2.89" u="1"/>
        <n v="3.09" u="1"/>
        <n v="0.53" u="1"/>
        <n v="2.4" u="1"/>
        <n v="2.99" u="1"/>
        <n v="5.57" u="1"/>
        <n v="1.56" u="1"/>
        <n v="2.6" u="1"/>
        <n v="1.66" u="1"/>
        <n v="1.71" u="1"/>
        <n v="5.62" u="1"/>
        <n v="1.02" u="1"/>
        <n v="4.4400000000000004" u="1"/>
        <n v="1.17" u="1"/>
        <n v="-0.03" u="1"/>
        <n v="1.1200000000000001" u="1"/>
        <n v="1.93" u="1"/>
        <n v="3.14" u="1"/>
        <n v="3.34" u="1"/>
        <n v="3.93" u="1"/>
        <n v="5.87" u="1"/>
        <n v="0.27" u="1"/>
        <n v="1.98" u="1"/>
        <n v="2.65" u="1"/>
        <n v="6.07" u="1"/>
        <n v="7.1" u="1"/>
        <n v="0.79" u="1"/>
        <n v="2.06" u="1"/>
        <n v="2.2599999999999998" u="1"/>
        <n v="2.75" u="1"/>
        <n v="2.85" u="1"/>
        <n v="5.29" u="1"/>
        <n v="3.78" u="1"/>
        <n v="4.1100000000000003" u="1"/>
        <n v="-1.1100000000000001" u="1"/>
        <n v="0.35" u="1"/>
        <n v="0.52" u="1"/>
        <n v="1.49" u="1"/>
        <n v="3.19" u="1"/>
        <n v="3.88" u="1"/>
        <n v="1.59" u="1"/>
        <n v="3.29" u="1"/>
        <n v="3.98" u="1"/>
        <n v="2.8" u="1"/>
        <n v="3.39" u="1"/>
        <n v="3.59" u="1"/>
        <n v="-100" u="1"/>
        <n v="-0.31" u="1"/>
        <n v="2.21" u="1"/>
        <n v="4.01" u="1"/>
        <n v="6.22" u="1"/>
        <n v="0.68" u="1"/>
        <n v="0.73" u="1"/>
        <n v="1.81" u="1"/>
        <n v="2.31" u="1"/>
        <n v="2.5099999999999998" u="1"/>
        <n v="3" u="1"/>
        <n v="-1.53" u="1"/>
        <n v="1.22" u="1"/>
        <n v="1.86" u="1"/>
        <n v="1.91" u="1"/>
        <n v="1.96" u="1"/>
        <n v="4.41" u="1"/>
        <n v="-0.97" u="1"/>
        <n v="0.04" u="1"/>
        <n v="0.48" u="1"/>
        <n v="1.27" u="1"/>
        <n v="2.02" u="1"/>
        <n v="5.44" u="1"/>
        <n v="-0.65" u="1"/>
        <n v="1.32" u="1"/>
        <n v="1.42" u="1"/>
        <n v="3.54" u="1"/>
        <n v="-1.8" u="1"/>
        <n v="-0.7" u="1"/>
        <n v="1.37" u="1"/>
        <n v="2.36" u="1"/>
        <n v="2.95" u="1"/>
        <n v="3.05" u="1"/>
        <n v="3.64" u="1"/>
        <n v="3.84" u="1"/>
        <n v="4.3099999999999996" u="1"/>
        <n v="4.8600000000000003" u="1"/>
        <n v="5.49" u="1"/>
        <n v="-2.39" u="1"/>
        <n v="0.56999999999999995" u="1"/>
        <n v="0.89" u="1"/>
        <n v="0.94" u="1"/>
        <n v="3.15" u="1"/>
        <n v="4.51" u="1"/>
        <n v="5.89" u="1"/>
        <n v="0.05" u="1"/>
        <n v="1.64" u="1"/>
        <n v="2.76" u="1"/>
        <n v="3.35" u="1"/>
        <n v="4.71" u="1"/>
        <n v="0.23" u="1"/>
        <n v="0.62" u="1"/>
        <n v="1.69" u="1"/>
        <n v="2.0699999999999998" u="1"/>
        <n v="2.17" u="1"/>
        <n v="2.66" u="1"/>
        <n v="4.91" u="1"/>
        <n v="-2.83" u="1"/>
        <n v="-0.81" u="1"/>
        <n v="-0.01" u="1"/>
        <n v="0.15" u="1"/>
        <n v="0.67" u="1"/>
        <n v="1.74" u="1"/>
        <n v="3.69" u="1"/>
        <n v="-0.33" u="1"/>
        <n v="1.1000000000000001" u="1"/>
        <n v="1.1499999999999999" u="1"/>
        <n v="1.84" u="1"/>
        <n v="3.79" u="1"/>
        <n v="-1.63" u="1"/>
        <n v="-0.59" u="1"/>
        <n v="-0.54" u="1"/>
        <n v="0.45" u="1"/>
        <n v="2.61" u="1"/>
        <n v="3.2" u="1"/>
        <n v="3.89" u="1"/>
        <n v="-2.0499999999999998" u="1"/>
        <n v="-0.13" u="1"/>
        <n v="0.11" u="1"/>
        <n v="0.78" u="1"/>
        <n v="1.3" u="1"/>
        <n v="2.71" u="1"/>
        <n v="-0.41" u="1"/>
        <n v="0.19" u="1"/>
        <n v="0.83" u="1"/>
        <n v="2.12" u="1"/>
        <n v="3.01" u="1"/>
        <n v="3.5" u="1"/>
        <n v="3.6" u="1"/>
        <n v="7.0000000000000007E-2" u="1"/>
        <n v="0.51" u="1"/>
        <n v="0.88" u="1"/>
        <n v="2.2200000000000002" u="1"/>
        <n v="2.91" u="1"/>
        <n v="4.03" u="1"/>
        <n v="4.43" u="1"/>
        <n v="6.24" u="1"/>
        <n v="-3.87" u="1"/>
        <n v="-0.75" u="1"/>
        <n v="0.37" u="1"/>
        <n v="1.67" u="1"/>
        <n v="0.09" u="1"/>
        <n v="2.86" u="1"/>
        <n v="3.45" u="1"/>
        <n v="3.55" u="1"/>
        <n v="4.68" u="1"/>
        <n v="1.03" u="1"/>
        <n v="1.08" u="1"/>
        <n v="1.89" u="1"/>
        <n v="2.37" u="1"/>
        <n v="3.26" u="1"/>
        <n v="3.75" u="1"/>
        <n v="5.71" u="1"/>
        <n v="2.4700000000000002" u="1"/>
        <n v="2.57" u="1"/>
        <n v="2.67" u="1"/>
        <n v="3.16" u="1"/>
        <n v="-0.38" u="1"/>
        <n v="0.77" u="1"/>
        <n v="1.99" u="1"/>
        <n v="2.77" u="1"/>
        <n v="4.38" u="1"/>
        <n v="1.4" u="1"/>
        <n v="2.08" u="1"/>
        <n v="0.5" u="1"/>
        <n v="1.45" u="1"/>
        <n v="3.7" u="1"/>
        <n v="3.8" u="1"/>
        <n v="0.34" u="1"/>
        <n v="1.55" u="1"/>
        <n v="3.21" u="1"/>
        <n v="0.61" u="1"/>
        <n v="0.93" u="1"/>
        <n v="2.0299999999999998" u="1"/>
        <n v="3.31" u="1"/>
        <n v="4" u="1"/>
        <n v="-1.29" u="1"/>
        <n v="-0.3" u="1"/>
        <n v="0.02" u="1"/>
        <n v="0.24" u="1"/>
        <n v="1.01" u="1"/>
        <n v="2.72" u="1"/>
        <n v="3.41" u="1"/>
        <n v="5.43" u="1"/>
        <n v="0.42" u="1"/>
        <n v="0.66" u="1"/>
        <n v="3.02" u="1"/>
        <n v="4.05" u="1"/>
        <n v="4.88" u="1"/>
      </sharedItems>
    </cacheField>
    <cacheField name="תש' נטו" numFmtId="0">
      <sharedItems containsSemiMixedTypes="0" containsString="0" containsNumber="1" minValue="-3" maxValue="4.45"/>
    </cacheField>
    <cacheField name="מח&quot;מ בר'" numFmtId="0">
      <sharedItems containsSemiMixedTypes="0" containsString="0" containsNumber="1" minValue="0" maxValue="11.47" count="481">
        <n v="3.76"/>
        <n v="3.78"/>
        <n v="4.6399999999999997"/>
        <n v="6.34"/>
        <n v="6.02"/>
        <n v="3.42"/>
        <n v="1.99"/>
        <n v="5.28"/>
        <n v="8.7200000000000006"/>
        <n v="3.05"/>
        <n v="0.79"/>
        <n v="4.76"/>
        <n v="1.94"/>
        <n v="8.35"/>
        <n v="0.74"/>
        <n v="4.1399999999999997"/>
        <n v="5.72"/>
        <n v="7.78"/>
        <n v="5.57"/>
        <n v="4.8"/>
        <n v="3.54"/>
        <n v="5.38"/>
        <n v="5.0999999999999996"/>
        <n v="3.8"/>
        <n v="3.84"/>
        <n v="4.6100000000000003"/>
        <n v="1"/>
        <n v="5.29"/>
        <n v="3.86"/>
        <n v="4.8899999999999997"/>
        <n v="0.42"/>
        <n v="4.92"/>
        <n v="3.79"/>
        <n v="6.42"/>
        <n v="3.41"/>
        <n v="2.0099999999999998"/>
        <n v="2.21"/>
        <n v="7.05"/>
        <n v="5.79"/>
        <n v="2.89"/>
        <n v="6.78"/>
        <n v="4.87"/>
        <n v="7.46"/>
        <n v="4.25"/>
        <n v="6.6"/>
        <n v="5.71"/>
        <n v="4.09"/>
        <n v="1.81"/>
        <n v="4.54"/>
        <n v="2.71"/>
        <n v="1.31"/>
        <n v="4.01"/>
        <n v="3.19"/>
        <n v="2.99"/>
        <n v="3.68"/>
        <n v="2.0299999999999998"/>
        <n v="3.64"/>
        <n v="0.92"/>
        <n v="3.17"/>
        <n v="2.76"/>
        <n v="5.37"/>
        <n v="3.63"/>
        <n v="2.23"/>
        <n v="7.01"/>
        <n v="3.75"/>
        <n v="3.67"/>
        <n v="4.83"/>
        <n v="1.92"/>
        <n v="1.76"/>
        <n v="4.08"/>
        <n v="1.1499999999999999"/>
        <n v="1.01"/>
        <n v="5.7"/>
        <n v="5.25"/>
        <n v="2.56"/>
        <n v="5.4"/>
        <n v="0.62"/>
        <n v="9.61"/>
        <n v="4.7"/>
        <n v="5.81"/>
        <n v="7.2"/>
        <n v="2.17"/>
        <n v="1.86"/>
        <n v="11.47"/>
        <n v="4.21"/>
        <n v="2.97"/>
        <n v="2.35"/>
        <n v="4.9400000000000004"/>
        <n v="1.91"/>
        <n v="1.38"/>
        <n v="7.45"/>
        <n v="9.4"/>
        <n v="1.39"/>
        <n v="3.71"/>
        <n v="2.06"/>
        <n v="7.25"/>
        <n v="4.05"/>
        <n v="1.52"/>
        <n v="2.31"/>
        <n v="6.84"/>
        <n v="5.42"/>
        <n v="0.9"/>
        <n v="0.85"/>
        <n v="2.94"/>
        <n v="2.33"/>
        <n v="8.83"/>
        <n v="2.0699999999999998"/>
        <n v="6.4"/>
        <n v="1.88"/>
        <n v="9.4600000000000009"/>
        <n v="1.41"/>
        <n v="4.04"/>
        <n v="2.8"/>
        <n v="7.77"/>
        <n v="0" u="1"/>
        <n v="1.82" u="1"/>
        <n v="2.4300000000000002" u="1"/>
        <n v="4.45" u="1"/>
        <n v="5.08" u="1"/>
        <n v="8.08" u="1"/>
        <n v="1.23" u="1"/>
        <n v="1.87" u="1"/>
        <n v="3.36" u="1"/>
        <n v="3.95" u="1"/>
        <n v="4.0999999999999996" u="1"/>
        <n v="6.66" u="1"/>
        <n v="7.49" u="1"/>
        <n v="0.82" u="1"/>
        <n v="1.28" u="1"/>
        <n v="3.46" u="1"/>
        <n v="5.13" u="1"/>
        <n v="5.48" u="1"/>
        <n v="1.33" u="1"/>
        <n v="2.87" u="1"/>
        <n v="3.56" u="1"/>
        <n v="4.5" u="1"/>
        <n v="5.33" u="1"/>
        <n v="6.71" u="1"/>
        <n v="8.81" u="1"/>
        <n v="2.38" u="1"/>
        <n v="4.1500000000000004" u="1"/>
        <n v="4.3499999999999996" u="1"/>
        <n v="5.53" u="1"/>
        <n v="5.93" u="1"/>
        <n v="6.56" u="1"/>
        <n v="11.27" u="1"/>
        <n v="3.27" u="1"/>
        <n v="5.73" u="1"/>
        <n v="8.68" u="1"/>
        <n v="2.09" u="1"/>
        <n v="2.58" u="1"/>
        <n v="4.95" u="1"/>
        <n v="5.58" u="1"/>
        <n v="6.96" u="1"/>
        <n v="3.61" u="1"/>
        <n v="4.4000000000000004" u="1"/>
        <n v="4.5999999999999996" u="1"/>
        <n v="5.78" u="1"/>
        <n v="6.18" u="1"/>
        <n v="7.16" u="1"/>
        <n v="7.36" u="1"/>
        <n v="1.75" u="1"/>
        <n v="5.63" u="1"/>
        <n v="0.44" u="1"/>
        <n v="1.21" u="1"/>
        <n v="2.5299999999999998" u="1"/>
        <n v="4.0199999999999996" u="1"/>
        <n v="5" u="1"/>
        <n v="5.2" u="1"/>
        <n v="5.83" u="1"/>
        <n v="0.76" u="1"/>
        <n v="1.97" u="1"/>
        <n v="3.32" u="1"/>
        <n v="3.91" u="1"/>
        <n v="4.6500000000000004" u="1"/>
        <n v="4.8499999999999996" u="1"/>
        <n v="6.03" u="1"/>
        <n v="7.06" u="1"/>
        <n v="9.51" u="1"/>
        <n v="0.28000000000000003" u="1"/>
        <n v="2.73" u="1"/>
        <n v="3.52" u="1"/>
        <n v="5.05" u="1"/>
        <n v="5.88" u="1"/>
        <n v="6.23" u="1"/>
        <n v="7.26" u="1"/>
        <n v="8.65" u="1"/>
        <n v="9.91" u="1"/>
        <n v="2.83" u="1"/>
        <n v="2.93" u="1"/>
        <n v="4.2699999999999996" u="1"/>
        <n v="6.08" u="1"/>
        <n v="11.34" u="1"/>
        <n v="1.48" u="1"/>
        <n v="2.2400000000000002" u="1"/>
        <n v="4.07" u="1"/>
        <n v="4.9000000000000004" u="1"/>
        <n v="7.86" u="1"/>
        <n v="1.63" u="1"/>
        <n v="3.96" u="1"/>
        <n v="5.3" u="1"/>
        <n v="7.51" u="1"/>
        <n v="9.15" u="1"/>
        <n v="0.97" u="1"/>
        <n v="2.78" u="1"/>
        <n v="3.37" u="1"/>
        <n v="4.12" u="1"/>
        <n v="4.5199999999999996" u="1"/>
        <n v="7.71" u="1"/>
        <n v="8.0500000000000007" u="1"/>
        <n v="2.19" u="1"/>
        <n v="2.88" u="1"/>
        <n v="3.47" u="1"/>
        <n v="5.15" u="1"/>
        <n v="1.04" u="1"/>
        <n v="1.0900000000000001" u="1"/>
        <n v="2.98" u="1"/>
        <n v="3.77" u="1"/>
        <n v="4.17" u="1"/>
        <n v="6.73" u="1"/>
        <n v="7.76" u="1"/>
        <n v="9.65" u="1"/>
        <n v="1.85" u="1"/>
        <n v="1.9" u="1"/>
        <n v="4.37" u="1"/>
        <n v="5.75" u="1"/>
        <n v="6.58" u="1"/>
        <n v="7.96" u="1"/>
        <n v="11.31" u="1"/>
        <n v="1.95" u="1"/>
        <n v="2.4900000000000002" u="1"/>
        <n v="4.22" u="1"/>
        <n v="4.57" u="1"/>
        <n v="7.18" u="1"/>
        <n v="0.49" u="1"/>
        <n v="0.86" u="1"/>
        <n v="1.36" u="1"/>
        <n v="3.62" u="1"/>
        <n v="5.0199999999999996" u="1"/>
        <n v="6.2" u="1"/>
        <n v="0.33" u="1"/>
        <n v="2.44" u="1"/>
        <n v="3.72" u="1"/>
        <n v="3.82" u="1"/>
        <n v="3.92" u="1"/>
        <n v="5.65" u="1"/>
        <n v="7.03" u="1"/>
        <n v="7.43" u="1"/>
        <n v="9.85" u="1"/>
        <n v="0.91" u="1"/>
        <n v="6.05" u="1"/>
        <n v="2.0499999999999998" u="1"/>
        <n v="2.64" u="1"/>
        <n v="3.33" u="1"/>
        <n v="3.43" u="1"/>
        <n v="5.27" u="1"/>
        <n v="9.5500000000000007" u="1"/>
        <n v="9.9499999999999993" u="1"/>
        <n v="1.73" u="1"/>
        <n v="2.15" u="1"/>
        <n v="1.78" u="1"/>
        <n v="2.25" u="1"/>
        <n v="7.13" u="1"/>
        <n v="7.48" u="1"/>
        <n v="8.7899999999999991" u="1"/>
        <n v="1.19" u="1"/>
        <n v="3.87" u="1"/>
        <n v="5.12" u="1"/>
        <n v="6.7" u="1"/>
        <n v="1.24" u="1"/>
        <n v="3.38" u="1"/>
        <n v="3.97" u="1"/>
        <n v="5.32" u="1"/>
        <n v="6.15" u="1"/>
        <n v="7.93" u="1"/>
        <n v="8.09" u="1"/>
        <n v="9.1199999999999992" u="1"/>
        <n v="1.29" u="1"/>
        <n v="1.34" u="1"/>
        <n v="2.79" u="1"/>
        <n v="3.48" u="1"/>
        <n v="5.17" u="1"/>
        <n v="7.38" u="1"/>
        <n v="9.52" u="1"/>
        <n v="3.58" u="1"/>
        <n v="5.77" u="1"/>
        <n v="4.1900000000000004" u="1"/>
        <n v="4.3899999999999997" u="1"/>
        <n v="5.22" u="1"/>
        <n v="2.5" u="1"/>
        <n v="2.6" u="1"/>
        <n v="7.63" u="1"/>
        <n v="1.71" u="1"/>
        <n v="3.53" u="1"/>
        <n v="4.84" u="1"/>
        <n v="5.47" u="1"/>
        <n v="5.82" u="1"/>
        <n v="6.65" u="1"/>
        <n v="8.06" u="1"/>
        <n v="3.04" u="1"/>
        <n v="3.73" u="1"/>
        <n v="5.67" u="1"/>
        <n v="7.88" u="1"/>
        <n v="1.93" u="1"/>
        <n v="2.4500000000000002" u="1"/>
        <n v="3.14" u="1"/>
        <n v="3.34" u="1"/>
        <n v="4.49" u="1"/>
        <n v="5.87" u="1"/>
        <n v="0.18" u="1"/>
        <n v="2.65" u="1"/>
        <n v="3.24" u="1"/>
        <n v="5.09" u="1"/>
        <n v="6.07" u="1"/>
        <n v="2.2599999999999998" u="1"/>
        <n v="2.75" u="1"/>
        <n v="5.92" u="1"/>
        <n v="7.3" u="1"/>
        <n v="1.44" u="1"/>
        <n v="4.1100000000000003" u="1"/>
        <n v="4.74" u="1"/>
        <n v="6.12" u="1"/>
        <n v="8.0299999999999994" u="1"/>
        <n v="9.69" u="1"/>
        <n v="0.35" u="1"/>
        <n v="1.49" u="1"/>
        <n v="5.34" u="1"/>
        <n v="7.15" u="1"/>
        <n v="7.35" u="1"/>
        <n v="9.06" u="1"/>
        <n v="0.95" u="1"/>
        <n v="6.17" u="1"/>
        <n v="3.39" u="1"/>
        <n v="4.16" u="1"/>
        <n v="4.3600000000000003" u="1"/>
        <n v="4.99" u="1"/>
        <n v="7.75" u="1"/>
        <n v="2.9" u="1"/>
        <n v="3.49" u="1"/>
        <n v="5.19" u="1"/>
        <n v="5.39" u="1"/>
        <n v="5.59" u="1"/>
        <n v="6.22" u="1"/>
        <n v="6.57" u="1"/>
        <n v="7.4" u="1"/>
        <n v="9.56" u="1"/>
        <n v="0.68" u="1"/>
        <n v="2.5099999999999998" u="1"/>
        <n v="1.22" u="1"/>
        <n v="1.96" u="1"/>
        <n v="2.41" u="1"/>
        <n v="4.0599999999999996" u="1"/>
        <n v="4.41" u="1"/>
        <n v="5.24" u="1"/>
        <n v="0.48" u="1"/>
        <n v="1.27" u="1"/>
        <n v="2.02" u="1"/>
        <n v="3.44" u="1"/>
        <n v="5.44" u="1"/>
        <n v="5.64" u="1"/>
        <n v="6.47" u="1"/>
        <n v="7.65" u="1"/>
        <n v="9.83" u="1"/>
        <n v="0.84" u="1"/>
        <n v="4.46" u="1"/>
        <n v="6.04" u="1"/>
        <n v="8.73" u="1"/>
        <n v="0.32" u="1"/>
        <n v="1.37" u="1"/>
        <n v="2.36" u="1"/>
        <n v="2.95" u="1"/>
        <n v="4.3099999999999996" u="1"/>
        <n v="5.49" u="1"/>
        <n v="7.27" u="1"/>
        <n v="9.1300000000000008" u="1"/>
        <n v="0.94" u="1"/>
        <n v="2.46" u="1"/>
        <n v="3.74" u="1"/>
        <n v="4.51" u="1"/>
        <n v="5.69" u="1"/>
        <n v="5.89" u="1"/>
        <n v="6.09" u="1"/>
        <n v="7.07" u="1"/>
        <n v="7.9" u="1"/>
        <n v="3.25" u="1"/>
        <n v="3.35" u="1"/>
        <n v="2.66" u="1"/>
        <n v="4.5599999999999996" u="1"/>
        <n v="5.1100000000000003" u="1"/>
        <n v="9.6300000000000008" u="1"/>
        <n v="3.69" u="1"/>
        <n v="6.14" u="1"/>
        <n v="1.1000000000000001" u="1"/>
        <n v="1.79" u="1"/>
        <n v="4.96" u="1"/>
        <n v="6.54" u="1"/>
        <n v="2.61" u="1"/>
        <n v="3.3" u="1"/>
        <n v="3.89" u="1"/>
        <n v="4.18" u="1"/>
        <n v="5.16" u="1"/>
        <n v="5.99" u="1"/>
        <n v="0.78" u="1"/>
        <n v="1.25" u="1"/>
        <n v="3.4" u="1"/>
        <n v="3.99" u="1"/>
        <n v="5.01" u="1"/>
        <n v="6.19" u="1"/>
        <n v="6.59" u="1"/>
        <n v="8.8000000000000007" u="1"/>
        <n v="11.33" u="1"/>
        <n v="0.83" u="1"/>
        <n v="2.81" u="1"/>
        <n v="3.6" u="1"/>
        <n v="5.21" u="1"/>
        <n v="1.47" u="1"/>
        <n v="2.2200000000000002" u="1"/>
        <n v="2.3199999999999998" u="1"/>
        <n v="2.42" u="1"/>
        <n v="4.03" u="1"/>
        <n v="4.43" u="1"/>
        <n v="5.0599999999999996" u="1"/>
        <n v="6.24" u="1"/>
        <n v="8.0399999999999991" u="1"/>
        <n v="2.52" u="1"/>
        <n v="3.94" u="1"/>
        <n v="5.46" u="1"/>
        <n v="0.99" u="1"/>
        <n v="1.62" u="1"/>
        <n v="3.55" u="1"/>
        <n v="5.31" u="1"/>
        <n v="5.66" u="1"/>
        <n v="5.86" u="1"/>
        <n v="6.49" u="1"/>
        <n v="8.77" u="1"/>
        <n v="1.1299999999999999" u="1"/>
        <n v="4.4800000000000004" u="1"/>
        <n v="5.51" u="1"/>
        <n v="6.69" u="1"/>
        <n v="7.72" u="1"/>
        <n v="1.08" u="1"/>
        <n v="1.89" u="1"/>
        <n v="2.37" u="1"/>
        <n v="3.06" u="1"/>
        <n v="3.26" u="1"/>
        <n v="2.4700000000000002" u="1"/>
        <n v="2.67" u="1"/>
        <n v="4.53" u="1"/>
        <n v="4.93" u="1"/>
        <n v="5.91" u="1"/>
        <n v="2.77" u="1"/>
        <n v="5.76" u="1"/>
        <n v="9.67" u="1"/>
        <n v="1.35" u="1"/>
        <n v="1.4" u="1"/>
        <n v="4.58" u="1"/>
        <n v="8.11" u="1"/>
        <n v="0.5" u="1"/>
        <n v="3.11" u="1"/>
        <n v="5.18" u="1"/>
        <n v="6.16" u="1"/>
        <n v="0.34" u="1"/>
        <n v="1.5" u="1"/>
        <n v="3.21" u="1"/>
        <n v="3.9" u="1"/>
        <n v="4.63" u="1"/>
        <n v="9.14" u="1"/>
        <n v="0.93" u="1"/>
        <n v="0.98" u="1"/>
        <n v="2.62" u="1"/>
        <n v="4.2" u="1"/>
        <n v="6.21" u="1"/>
        <n v="7.79" u="1"/>
        <n v="1.72" u="1"/>
        <n v="2.72" u="1"/>
        <n v="6.06" u="1"/>
        <n v="6.61" u="1"/>
        <n v="7.24" u="1"/>
        <n v="1.77" u="1"/>
        <n v="6.26" u="1"/>
        <n v="11.3" u="1"/>
      </sharedItems>
    </cacheField>
    <cacheField name="דרוג מעלות" numFmtId="0">
      <sharedItems containsMixedTypes="1" containsNumber="1" containsInteger="1" minValue="0" maxValue="0" count="7">
        <s v="AA+"/>
        <s v="AA"/>
        <s v="A+"/>
        <n v="0"/>
        <s v="AA-"/>
        <s v="A"/>
        <s v="A-"/>
      </sharedItems>
    </cacheField>
    <cacheField name="דרוג מדרוג" numFmtId="0">
      <sharedItems containsMixedTypes="1" containsNumber="1" containsInteger="1" minValue="0" maxValue="0" count="9">
        <s v="Aaa"/>
        <s v="Aa3"/>
        <s v="Aa2"/>
        <s v="Aa1"/>
        <s v="A1"/>
        <s v="A3"/>
        <n v="0"/>
        <s v="Baa2"/>
        <s v="A2"/>
      </sharedItems>
    </cacheField>
    <cacheField name="תאריך פדיון" numFmtId="0">
      <sharedItems containsMixedTypes="1" containsNumber="1" containsInteger="1" minValue="40549" maxValue="44629"/>
    </cacheField>
    <cacheField name="מדד אלטמן" numFmtId="0">
      <sharedItems containsSemiMixedTypes="0" containsString="0" containsNumber="1" minValue="0" maxValue="3.99"/>
    </cacheField>
    <cacheField name="תכ&quot;מ 30 יום" numFmtId="0">
      <sharedItems containsSemiMixedTypes="0" containsString="0" containsNumber="1" containsInteger="1" minValue="5092" maxValue="296601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n v="7410087"/>
    <x v="0"/>
    <x v="0"/>
    <n v="143.04"/>
    <x v="0"/>
    <n v="0.48"/>
    <x v="0"/>
    <x v="0"/>
    <x v="0"/>
    <s v="31/07/2016"/>
    <n v="0.09"/>
    <n v="2943034"/>
  </r>
  <r>
    <n v="7410186"/>
    <x v="1"/>
    <x v="0"/>
    <n v="120.82"/>
    <x v="1"/>
    <n v="0.7"/>
    <x v="1"/>
    <x v="1"/>
    <x v="0"/>
    <s v="23/01/2015"/>
    <n v="0.09"/>
    <n v="11305420"/>
  </r>
  <r>
    <n v="7480072"/>
    <x v="2"/>
    <x v="0"/>
    <n v="124.58"/>
    <x v="2"/>
    <n v="1.31"/>
    <x v="2"/>
    <x v="2"/>
    <x v="1"/>
    <n v="42981"/>
    <n v="0.08"/>
    <n v="2370097"/>
  </r>
  <r>
    <n v="7480049"/>
    <x v="3"/>
    <x v="0"/>
    <n v="124.86"/>
    <x v="3"/>
    <n v="2.04"/>
    <x v="3"/>
    <x v="2"/>
    <x v="1"/>
    <s v="29/10/2022"/>
    <n v="0.08"/>
    <n v="3234811"/>
  </r>
  <r>
    <n v="7480023"/>
    <x v="4"/>
    <x v="0"/>
    <n v="134.16"/>
    <x v="4"/>
    <n v="1.85"/>
    <x v="4"/>
    <x v="2"/>
    <x v="1"/>
    <s v="30/11/2019"/>
    <n v="0.08"/>
    <n v="1137405"/>
  </r>
  <r>
    <n v="7480015"/>
    <x v="5"/>
    <x v="0"/>
    <n v="137.32"/>
    <x v="5"/>
    <n v="0.74"/>
    <x v="5"/>
    <x v="2"/>
    <x v="1"/>
    <s v="31/03/2018"/>
    <n v="0.08"/>
    <n v="189292"/>
  </r>
  <r>
    <n v="1094853"/>
    <x v="6"/>
    <x v="0"/>
    <n v="124.55"/>
    <x v="6"/>
    <n v="-0.23"/>
    <x v="6"/>
    <x v="3"/>
    <x v="1"/>
    <s v="31/01/2014"/>
    <n v="0"/>
    <n v="138045"/>
  </r>
  <r>
    <n v="6390223"/>
    <x v="7"/>
    <x v="1"/>
    <n v="123.23"/>
    <x v="7"/>
    <n v="2.2999999999999998"/>
    <x v="7"/>
    <x v="2"/>
    <x v="1"/>
    <s v="28/06/2019"/>
    <n v="0.95"/>
    <n v="379924"/>
  </r>
  <r>
    <n v="6390207"/>
    <x v="8"/>
    <x v="1"/>
    <n v="118.9"/>
    <x v="8"/>
    <n v="3.44"/>
    <x v="8"/>
    <x v="2"/>
    <x v="1"/>
    <s v="31/12/2025"/>
    <n v="0.95"/>
    <n v="4169006"/>
  </r>
  <r>
    <n v="6390157"/>
    <x v="9"/>
    <x v="1"/>
    <n v="131.66"/>
    <x v="9"/>
    <n v="0.89"/>
    <x v="9"/>
    <x v="2"/>
    <x v="1"/>
    <s v="18/04/2016"/>
    <n v="0.95"/>
    <n v="6377323"/>
  </r>
  <r>
    <n v="6390140"/>
    <x v="10"/>
    <x v="1"/>
    <n v="124.53"/>
    <x v="10"/>
    <n v="-2"/>
    <x v="10"/>
    <x v="2"/>
    <x v="1"/>
    <s v="18/04/2012"/>
    <n v="0.95"/>
    <n v="727128"/>
  </r>
  <r>
    <n v="1110279"/>
    <x v="11"/>
    <x v="0"/>
    <n v="121.46"/>
    <x v="11"/>
    <n v="1.47"/>
    <x v="11"/>
    <x v="4"/>
    <x v="1"/>
    <n v="42982"/>
    <n v="0.12"/>
    <n v="174536"/>
  </r>
  <r>
    <n v="4450110"/>
    <x v="12"/>
    <x v="2"/>
    <n v="120.69"/>
    <x v="12"/>
    <n v="-7.0000000000000007E-2"/>
    <x v="12"/>
    <x v="3"/>
    <x v="1"/>
    <s v="31/12/2013"/>
    <n v="2.65"/>
    <n v="327098"/>
  </r>
  <r>
    <n v="6040141"/>
    <x v="13"/>
    <x v="0"/>
    <n v="106.57"/>
    <x v="13"/>
    <n v="2.76"/>
    <x v="13"/>
    <x v="2"/>
    <x v="2"/>
    <n v="44288"/>
    <n v="0"/>
    <n v="2443103"/>
  </r>
  <r>
    <n v="1092600"/>
    <x v="14"/>
    <x v="3"/>
    <n v="120.46"/>
    <x v="14"/>
    <n v="-0.85"/>
    <x v="14"/>
    <x v="4"/>
    <x v="1"/>
    <s v="31/03/2012"/>
    <n v="2.2999999999999998"/>
    <n v="1379643"/>
  </r>
  <r>
    <n v="5660048"/>
    <x v="15"/>
    <x v="4"/>
    <n v="123.72"/>
    <x v="15"/>
    <n v="1.66"/>
    <x v="15"/>
    <x v="3"/>
    <x v="1"/>
    <s v="14/07/2019"/>
    <n v="0"/>
    <n v="757107"/>
  </r>
  <r>
    <n v="1103670"/>
    <x v="16"/>
    <x v="4"/>
    <n v="124.5"/>
    <x v="16"/>
    <n v="1.83"/>
    <x v="16"/>
    <x v="3"/>
    <x v="2"/>
    <n v="44568"/>
    <n v="0"/>
    <n v="594497"/>
  </r>
  <r>
    <n v="7410202"/>
    <x v="17"/>
    <x v="0"/>
    <n v="118.16"/>
    <x v="17"/>
    <n v="2.4500000000000002"/>
    <x v="17"/>
    <x v="2"/>
    <x v="2"/>
    <n v="44112"/>
    <n v="0.09"/>
    <n v="3219903"/>
  </r>
  <r>
    <n v="1114347"/>
    <x v="18"/>
    <x v="4"/>
    <n v="124.38"/>
    <x v="18"/>
    <n v="1.51"/>
    <x v="18"/>
    <x v="3"/>
    <x v="2"/>
    <n v="43349"/>
    <n v="0"/>
    <n v="63362"/>
  </r>
  <r>
    <n v="1097138"/>
    <x v="19"/>
    <x v="4"/>
    <n v="128.08000000000001"/>
    <x v="19"/>
    <n v="1.52"/>
    <x v="19"/>
    <x v="1"/>
    <x v="2"/>
    <n v="44202"/>
    <n v="0"/>
    <n v="443624"/>
  </r>
  <r>
    <n v="1110428"/>
    <x v="20"/>
    <x v="0"/>
    <n v="120.47"/>
    <x v="20"/>
    <n v="0.9"/>
    <x v="20"/>
    <x v="4"/>
    <x v="2"/>
    <s v="15/10/2014"/>
    <n v="0.12"/>
    <n v="830647"/>
  </r>
  <r>
    <n v="1105576"/>
    <x v="21"/>
    <x v="0"/>
    <n v="122.47"/>
    <x v="21"/>
    <n v="1.47"/>
    <x v="21"/>
    <x v="4"/>
    <x v="2"/>
    <n v="43014"/>
    <n v="0.12"/>
    <n v="1912348"/>
  </r>
  <r>
    <n v="1103126"/>
    <x v="22"/>
    <x v="0"/>
    <n v="126.25"/>
    <x v="22"/>
    <n v="1.38"/>
    <x v="22"/>
    <x v="4"/>
    <x v="2"/>
    <s v="20/03/2021"/>
    <n v="0.12"/>
    <n v="5092"/>
  </r>
  <r>
    <n v="1093681"/>
    <x v="23"/>
    <x v="0"/>
    <n v="128.05000000000001"/>
    <x v="23"/>
    <n v="1.03"/>
    <x v="23"/>
    <x v="1"/>
    <x v="3"/>
    <s v="31/07/2018"/>
    <n v="0.12"/>
    <n v="629996"/>
  </r>
  <r>
    <n v="1091164"/>
    <x v="24"/>
    <x v="0"/>
    <n v="132.51"/>
    <x v="24"/>
    <n v="1.07"/>
    <x v="24"/>
    <x v="4"/>
    <x v="2"/>
    <s v="31/08/2018"/>
    <n v="0.12"/>
    <n v="228453"/>
  </r>
  <r>
    <n v="7460140"/>
    <x v="25"/>
    <x v="5"/>
    <n v="127.83"/>
    <x v="23"/>
    <n v="1.06"/>
    <x v="25"/>
    <x v="0"/>
    <x v="3"/>
    <n v="43102"/>
    <n v="2.25"/>
    <n v="2875482"/>
  </r>
  <r>
    <n v="7460108"/>
    <x v="26"/>
    <x v="5"/>
    <n v="117.7"/>
    <x v="25"/>
    <n v="-2.0299999999999998"/>
    <x v="26"/>
    <x v="0"/>
    <x v="3"/>
    <s v="31/12/2011"/>
    <n v="2.25"/>
    <n v="532002"/>
  </r>
  <r>
    <n v="7410160"/>
    <x v="27"/>
    <x v="0"/>
    <n v="124.66"/>
    <x v="26"/>
    <n v="1.42"/>
    <x v="27"/>
    <x v="1"/>
    <x v="3"/>
    <n v="42897"/>
    <n v="0.09"/>
    <n v="4209567"/>
  </r>
  <r>
    <n v="7410152"/>
    <x v="28"/>
    <x v="0"/>
    <n v="128.54"/>
    <x v="27"/>
    <n v="0.81"/>
    <x v="28"/>
    <x v="1"/>
    <x v="3"/>
    <s v="20/03/2016"/>
    <n v="0.09"/>
    <n v="6001869"/>
  </r>
  <r>
    <n v="7410061"/>
    <x v="29"/>
    <x v="0"/>
    <n v="144.30000000000001"/>
    <x v="28"/>
    <n v="1.1399999999999999"/>
    <x v="29"/>
    <x v="1"/>
    <x v="3"/>
    <s v="30/06/2016"/>
    <n v="0.09"/>
    <n v="1552356"/>
  </r>
  <r>
    <n v="2300051"/>
    <x v="30"/>
    <x v="3"/>
    <n v="122.51"/>
    <x v="29"/>
    <n v="-3"/>
    <x v="30"/>
    <x v="0"/>
    <x v="3"/>
    <n v="40549"/>
    <n v="1.79"/>
    <n v="511920"/>
  </r>
  <r>
    <n v="1115724"/>
    <x v="31"/>
    <x v="6"/>
    <n v="106.97"/>
    <x v="30"/>
    <n v="2.54"/>
    <x v="31"/>
    <x v="2"/>
    <x v="4"/>
    <s v="31/10/2018"/>
    <n v="1.25"/>
    <n v="419958"/>
  </r>
  <r>
    <n v="1098656"/>
    <x v="32"/>
    <x v="6"/>
    <n v="121.63"/>
    <x v="31"/>
    <n v="1.78"/>
    <x v="32"/>
    <x v="2"/>
    <x v="4"/>
    <s v="31/08/2016"/>
    <n v="1.25"/>
    <n v="2111271"/>
  </r>
  <r>
    <n v="1106046"/>
    <x v="33"/>
    <x v="1"/>
    <n v="113.4"/>
    <x v="32"/>
    <n v="3.63"/>
    <x v="33"/>
    <x v="5"/>
    <x v="4"/>
    <s v="31/12/2021"/>
    <n v="0.62"/>
    <n v="409458"/>
  </r>
  <r>
    <n v="6490312"/>
    <x v="34"/>
    <x v="1"/>
    <n v="124"/>
    <x v="33"/>
    <n v="1.35"/>
    <x v="34"/>
    <x v="2"/>
    <x v="4"/>
    <n v="42378"/>
    <n v="0.56999999999999995"/>
    <n v="4997212"/>
  </r>
  <r>
    <n v="1097690"/>
    <x v="35"/>
    <x v="7"/>
    <n v="122.19"/>
    <x v="34"/>
    <n v="0.19"/>
    <x v="35"/>
    <x v="3"/>
    <x v="4"/>
    <s v="31/07/2014"/>
    <n v="3.07"/>
    <n v="44962"/>
  </r>
  <r>
    <n v="1107465"/>
    <x v="36"/>
    <x v="1"/>
    <n v="119.47"/>
    <x v="35"/>
    <n v="0.81"/>
    <x v="36"/>
    <x v="5"/>
    <x v="4"/>
    <s v="24/10/2014"/>
    <n v="0.62"/>
    <n v="4748436"/>
  </r>
  <r>
    <n v="1115823"/>
    <x v="37"/>
    <x v="1"/>
    <n v="113.65"/>
    <x v="36"/>
    <n v="3.57"/>
    <x v="37"/>
    <x v="3"/>
    <x v="4"/>
    <s v="31/10/2022"/>
    <n v="0.62"/>
    <n v="9034203"/>
  </r>
  <r>
    <n v="1105543"/>
    <x v="38"/>
    <x v="1"/>
    <n v="118.51"/>
    <x v="37"/>
    <n v="3.23"/>
    <x v="38"/>
    <x v="5"/>
    <x v="4"/>
    <s v="29/09/2021"/>
    <n v="0.62"/>
    <n v="6406509"/>
  </r>
  <r>
    <n v="6360069"/>
    <x v="39"/>
    <x v="8"/>
    <n v="124.11"/>
    <x v="38"/>
    <n v="1.17"/>
    <x v="39"/>
    <x v="5"/>
    <x v="4"/>
    <s v="31/07/2016"/>
    <n v="1.53"/>
    <n v="2069126"/>
  </r>
  <r>
    <n v="1260488"/>
    <x v="40"/>
    <x v="6"/>
    <n v="133.88"/>
    <x v="39"/>
    <n v="2.0099999999999998"/>
    <x v="40"/>
    <x v="2"/>
    <x v="4"/>
    <s v="30/09/2019"/>
    <n v="0.33"/>
    <n v="1410901"/>
  </r>
  <r>
    <n v="1260462"/>
    <x v="41"/>
    <x v="6"/>
    <n v="121.98"/>
    <x v="40"/>
    <n v="2.21"/>
    <x v="41"/>
    <x v="2"/>
    <x v="4"/>
    <s v="30/06/2018"/>
    <n v="0.33"/>
    <n v="14645821"/>
  </r>
  <r>
    <n v="1260397"/>
    <x v="42"/>
    <x v="6"/>
    <n v="123.65"/>
    <x v="41"/>
    <n v="3.11"/>
    <x v="42"/>
    <x v="2"/>
    <x v="4"/>
    <s v="31/03/2021"/>
    <n v="0.33"/>
    <n v="4843193"/>
  </r>
  <r>
    <n v="1260306"/>
    <x v="43"/>
    <x v="6"/>
    <n v="127.36"/>
    <x v="42"/>
    <n v="1.95"/>
    <x v="43"/>
    <x v="2"/>
    <x v="4"/>
    <s v="30/06/2018"/>
    <n v="0.33"/>
    <n v="4322708"/>
  </r>
  <r>
    <n v="1118033"/>
    <x v="44"/>
    <x v="6"/>
    <n v="107.1"/>
    <x v="43"/>
    <n v="2.37"/>
    <x v="44"/>
    <x v="3"/>
    <x v="4"/>
    <n v="44105"/>
    <n v="0.9"/>
    <n v="127926"/>
  </r>
  <r>
    <n v="1117357"/>
    <x v="45"/>
    <x v="6"/>
    <n v="110.1"/>
    <x v="44"/>
    <n v="2.5499999999999998"/>
    <x v="45"/>
    <x v="3"/>
    <x v="4"/>
    <s v="30/12/2020"/>
    <n v="0.86"/>
    <n v="253941"/>
  </r>
  <r>
    <n v="1097385"/>
    <x v="46"/>
    <x v="6"/>
    <n v="125.98"/>
    <x v="45"/>
    <n v="1.46"/>
    <x v="46"/>
    <x v="5"/>
    <x v="4"/>
    <n v="43592"/>
    <n v="0.86"/>
    <n v="2161336"/>
  </r>
  <r>
    <n v="3900206"/>
    <x v="47"/>
    <x v="6"/>
    <n v="123.86"/>
    <x v="46"/>
    <n v="1.74"/>
    <x v="1"/>
    <x v="5"/>
    <x v="4"/>
    <s v="28/02/2019"/>
    <n v="0.56999999999999995"/>
    <n v="26009686"/>
  </r>
  <r>
    <n v="3900099"/>
    <x v="48"/>
    <x v="6"/>
    <n v="131.32"/>
    <x v="47"/>
    <n v="-0.25"/>
    <x v="47"/>
    <x v="5"/>
    <x v="4"/>
    <n v="41405"/>
    <n v="0.56999999999999995"/>
    <n v="809848"/>
  </r>
  <r>
    <n v="1101005"/>
    <x v="49"/>
    <x v="0"/>
    <n v="125.31"/>
    <x v="18"/>
    <n v="1.61"/>
    <x v="48"/>
    <x v="3"/>
    <x v="4"/>
    <s v="21/01/2017"/>
    <n v="0.06"/>
    <n v="410147"/>
  </r>
  <r>
    <n v="1107341"/>
    <x v="50"/>
    <x v="3"/>
    <n v="120.46"/>
    <x v="48"/>
    <n v="0.88"/>
    <x v="49"/>
    <x v="3"/>
    <x v="5"/>
    <n v="42015"/>
    <n v="0"/>
    <n v="7820223"/>
  </r>
  <r>
    <n v="1092766"/>
    <x v="51"/>
    <x v="0"/>
    <n v="123.34"/>
    <x v="49"/>
    <n v="-0.37"/>
    <x v="50"/>
    <x v="3"/>
    <x v="4"/>
    <s v="30/04/2013"/>
    <n v="0.06"/>
    <n v="886736"/>
  </r>
  <r>
    <n v="1940360"/>
    <x v="52"/>
    <x v="0"/>
    <n v="132.97"/>
    <x v="50"/>
    <n v="0.61"/>
    <x v="51"/>
    <x v="0"/>
    <x v="6"/>
    <s v="20/05/2015"/>
    <n v="0.1"/>
    <n v="3710794"/>
  </r>
  <r>
    <n v="1940329"/>
    <x v="53"/>
    <x v="0"/>
    <n v="112.39"/>
    <x v="51"/>
    <n v="-0.83"/>
    <x v="52"/>
    <x v="0"/>
    <x v="6"/>
    <n v="41915"/>
    <n v="0.1"/>
    <n v="4038380"/>
  </r>
  <r>
    <n v="1940287"/>
    <x v="54"/>
    <x v="0"/>
    <n v="136.61000000000001"/>
    <x v="52"/>
    <n v="-0.03"/>
    <x v="53"/>
    <x v="0"/>
    <x v="6"/>
    <s v="31/03/2014"/>
    <n v="0.1"/>
    <n v="2998636"/>
  </r>
  <r>
    <n v="2310050"/>
    <x v="55"/>
    <x v="0"/>
    <n v="129.82"/>
    <x v="53"/>
    <n v="0.6"/>
    <x v="54"/>
    <x v="0"/>
    <x v="6"/>
    <s v="15/01/2015"/>
    <n v="0.09"/>
    <n v="1486739"/>
  </r>
  <r>
    <n v="2310043"/>
    <x v="56"/>
    <x v="0"/>
    <n v="126.73"/>
    <x v="54"/>
    <n v="-0.56000000000000005"/>
    <x v="55"/>
    <x v="0"/>
    <x v="6"/>
    <s v="20/02/2013"/>
    <n v="0.09"/>
    <n v="1562876"/>
  </r>
  <r>
    <n v="2310027"/>
    <x v="57"/>
    <x v="0"/>
    <n v="140.55000000000001"/>
    <x v="55"/>
    <n v="0.57999999999999996"/>
    <x v="56"/>
    <x v="0"/>
    <x v="6"/>
    <s v="30/11/2014"/>
    <n v="0.09"/>
    <n v="565561"/>
  </r>
  <r>
    <n v="2310019"/>
    <x v="58"/>
    <x v="0"/>
    <n v="128.94999999999999"/>
    <x v="56"/>
    <n v="-1.25"/>
    <x v="57"/>
    <x v="0"/>
    <x v="6"/>
    <s v="30/11/2011"/>
    <n v="0.09"/>
    <n v="85910"/>
  </r>
  <r>
    <n v="2810208"/>
    <x v="59"/>
    <x v="9"/>
    <n v="113.96"/>
    <x v="57"/>
    <n v="0.59"/>
    <x v="58"/>
    <x v="0"/>
    <x v="6"/>
    <s v="30/04/2014"/>
    <n v="2.9"/>
    <n v="360025"/>
  </r>
  <r>
    <n v="2300069"/>
    <x v="60"/>
    <x v="3"/>
    <n v="134"/>
    <x v="58"/>
    <n v="-0.06"/>
    <x v="59"/>
    <x v="0"/>
    <x v="3"/>
    <n v="42375"/>
    <n v="1.79"/>
    <n v="7133322"/>
  </r>
  <r>
    <n v="7770142"/>
    <x v="61"/>
    <x v="10"/>
    <n v="138.77000000000001"/>
    <x v="59"/>
    <n v="1.49"/>
    <x v="60"/>
    <x v="1"/>
    <x v="6"/>
    <s v="31/03/2019"/>
    <n v="2.56"/>
    <n v="3609598"/>
  </r>
  <r>
    <n v="1100064"/>
    <x v="62"/>
    <x v="1"/>
    <n v="126.31"/>
    <x v="35"/>
    <n v="0.89"/>
    <x v="61"/>
    <x v="4"/>
    <x v="6"/>
    <s v="30/11/2014"/>
    <n v="2"/>
    <n v="6144116"/>
  </r>
  <r>
    <n v="1100056"/>
    <x v="63"/>
    <x v="1"/>
    <n v="123.44"/>
    <x v="60"/>
    <n v="0.18"/>
    <x v="62"/>
    <x v="4"/>
    <x v="6"/>
    <s v="29/10/2014"/>
    <n v="2"/>
    <n v="4912401"/>
  </r>
  <r>
    <n v="1940428"/>
    <x v="64"/>
    <x v="0"/>
    <n v="122.3"/>
    <x v="61"/>
    <n v="0.73"/>
    <x v="51"/>
    <x v="1"/>
    <x v="6"/>
    <n v="42406"/>
    <n v="0.1"/>
    <n v="2583768"/>
  </r>
  <r>
    <n v="1940402"/>
    <x v="65"/>
    <x v="0"/>
    <n v="128.31"/>
    <x v="62"/>
    <n v="1.89"/>
    <x v="63"/>
    <x v="1"/>
    <x v="6"/>
    <s v="28/03/2021"/>
    <n v="0.1"/>
    <n v="9431491"/>
  </r>
  <r>
    <n v="1940386"/>
    <x v="66"/>
    <x v="0"/>
    <n v="126.17"/>
    <x v="63"/>
    <n v="0.86"/>
    <x v="64"/>
    <x v="1"/>
    <x v="6"/>
    <s v="20/12/2017"/>
    <n v="0.1"/>
    <n v="3156536"/>
  </r>
  <r>
    <n v="1940303"/>
    <x v="67"/>
    <x v="0"/>
    <n v="134.33000000000001"/>
    <x v="27"/>
    <n v="0.72"/>
    <x v="65"/>
    <x v="1"/>
    <x v="6"/>
    <s v="20/01/2015"/>
    <n v="0.1"/>
    <n v="3198370"/>
  </r>
  <r>
    <n v="1940105"/>
    <x v="68"/>
    <x v="0"/>
    <n v="144.75"/>
    <x v="64"/>
    <n v="1.4"/>
    <x v="66"/>
    <x v="1"/>
    <x v="6"/>
    <s v="20/06/2016"/>
    <n v="0.1"/>
    <n v="246911"/>
  </r>
  <r>
    <n v="1940063"/>
    <x v="69"/>
    <x v="0"/>
    <n v="139.85"/>
    <x v="65"/>
    <n v="-1.08"/>
    <x v="67"/>
    <x v="1"/>
    <x v="6"/>
    <s v="20/06/2014"/>
    <n v="0.1"/>
    <n v="88892"/>
  </r>
  <r>
    <n v="1940048"/>
    <x v="70"/>
    <x v="0"/>
    <n v="145.75"/>
    <x v="66"/>
    <n v="-0.97"/>
    <x v="68"/>
    <x v="1"/>
    <x v="6"/>
    <s v="27/10/2013"/>
    <n v="0.1"/>
    <n v="374057"/>
  </r>
  <r>
    <n v="1107333"/>
    <x v="71"/>
    <x v="3"/>
    <n v="128.68"/>
    <x v="5"/>
    <n v="0.89"/>
    <x v="69"/>
    <x v="1"/>
    <x v="6"/>
    <n v="42742"/>
    <n v="2.41"/>
    <n v="4468478"/>
  </r>
  <r>
    <n v="1107325"/>
    <x v="72"/>
    <x v="3"/>
    <n v="117.9"/>
    <x v="67"/>
    <n v="-0.9"/>
    <x v="70"/>
    <x v="1"/>
    <x v="6"/>
    <n v="41277"/>
    <n v="2.41"/>
    <n v="224478"/>
  </r>
  <r>
    <n v="1096270"/>
    <x v="73"/>
    <x v="3"/>
    <n v="128.31"/>
    <x v="68"/>
    <n v="0.85"/>
    <x v="0"/>
    <x v="1"/>
    <x v="6"/>
    <n v="42856"/>
    <n v="2.41"/>
    <n v="2687007"/>
  </r>
  <r>
    <n v="1096262"/>
    <x v="74"/>
    <x v="3"/>
    <n v="118.83"/>
    <x v="69"/>
    <n v="-0.82"/>
    <x v="71"/>
    <x v="1"/>
    <x v="6"/>
    <n v="41036"/>
    <n v="2.41"/>
    <n v="891612"/>
  </r>
  <r>
    <n v="2310068"/>
    <x v="75"/>
    <x v="0"/>
    <n v="125.67"/>
    <x v="21"/>
    <n v="1.52"/>
    <x v="72"/>
    <x v="1"/>
    <x v="6"/>
    <s v="28/05/2017"/>
    <n v="0.09"/>
    <n v="6401364"/>
  </r>
  <r>
    <n v="2310035"/>
    <x v="76"/>
    <x v="0"/>
    <n v="142.19"/>
    <x v="15"/>
    <n v="1.53"/>
    <x v="73"/>
    <x v="1"/>
    <x v="6"/>
    <s v="30/11/2016"/>
    <n v="0.09"/>
    <n v="149183"/>
  </r>
  <r>
    <n v="6000020"/>
    <x v="77"/>
    <x v="8"/>
    <n v="135.30000000000001"/>
    <x v="70"/>
    <n v="0.19"/>
    <x v="74"/>
    <x v="1"/>
    <x v="6"/>
    <s v="20/02/2015"/>
    <n v="0.64"/>
    <n v="29660150"/>
  </r>
  <r>
    <n v="1099738"/>
    <x v="78"/>
    <x v="4"/>
    <n v="126.67"/>
    <x v="71"/>
    <n v="1.63"/>
    <x v="75"/>
    <x v="1"/>
    <x v="6"/>
    <s v="31/12/2021"/>
    <n v="0"/>
    <n v="2737400"/>
  </r>
  <r>
    <n v="1092139"/>
    <x v="79"/>
    <x v="11"/>
    <n v="128.94"/>
    <x v="27"/>
    <n v="0.9"/>
    <x v="32"/>
    <x v="1"/>
    <x v="6"/>
    <n v="42310"/>
    <n v="0"/>
    <n v="3715063"/>
  </r>
  <r>
    <n v="1092121"/>
    <x v="80"/>
    <x v="11"/>
    <n v="119.55"/>
    <x v="72"/>
    <n v="-1.06"/>
    <x v="76"/>
    <x v="1"/>
    <x v="6"/>
    <n v="41215"/>
    <n v="0"/>
    <n v="924540"/>
  </r>
  <r>
    <n v="1091925"/>
    <x v="81"/>
    <x v="11"/>
    <n v="123.02"/>
    <x v="73"/>
    <n v="-0.89"/>
    <x v="71"/>
    <x v="1"/>
    <x v="6"/>
    <s v="14/01/2012"/>
    <n v="0"/>
    <n v="7820407"/>
  </r>
  <r>
    <n v="7590128"/>
    <x v="82"/>
    <x v="6"/>
    <n v="118.6"/>
    <x v="74"/>
    <n v="3.54"/>
    <x v="77"/>
    <x v="2"/>
    <x v="6"/>
    <s v="31/03/2026"/>
    <n v="1.1100000000000001"/>
    <n v="68482"/>
  </r>
  <r>
    <n v="7590110"/>
    <x v="83"/>
    <x v="6"/>
    <n v="126.56"/>
    <x v="59"/>
    <n v="1.65"/>
    <x v="78"/>
    <x v="2"/>
    <x v="6"/>
    <s v="31/03/2018"/>
    <n v="1.1100000000000001"/>
    <n v="1019046"/>
  </r>
  <r>
    <n v="1115104"/>
    <x v="84"/>
    <x v="4"/>
    <n v="112.6"/>
    <x v="75"/>
    <n v="2.14"/>
    <x v="79"/>
    <x v="4"/>
    <x v="6"/>
    <n v="43109"/>
    <n v="0"/>
    <n v="638162"/>
  </r>
  <r>
    <n v="3230091"/>
    <x v="85"/>
    <x v="6"/>
    <n v="118.6"/>
    <x v="76"/>
    <n v="2.35"/>
    <x v="80"/>
    <x v="4"/>
    <x v="6"/>
    <n v="44111"/>
    <n v="1.1200000000000001"/>
    <n v="1995002"/>
  </r>
  <r>
    <n v="3230083"/>
    <x v="86"/>
    <x v="6"/>
    <n v="122.38"/>
    <x v="77"/>
    <n v="1.26"/>
    <x v="23"/>
    <x v="4"/>
    <x v="6"/>
    <s v="31/08/2017"/>
    <n v="1.1200000000000001"/>
    <n v="1521960"/>
  </r>
  <r>
    <n v="3230067"/>
    <x v="87"/>
    <x v="6"/>
    <n v="130.15"/>
    <x v="78"/>
    <n v="0.05"/>
    <x v="81"/>
    <x v="4"/>
    <x v="6"/>
    <n v="42281"/>
    <n v="1.1200000000000001"/>
    <n v="678908"/>
  </r>
  <r>
    <n v="1110923"/>
    <x v="88"/>
    <x v="9"/>
    <n v="121.3"/>
    <x v="79"/>
    <n v="0.09"/>
    <x v="82"/>
    <x v="4"/>
    <x v="6"/>
    <s v="30/11/2013"/>
    <n v="1.66"/>
    <n v="10090064"/>
  </r>
  <r>
    <n v="1110915"/>
    <x v="89"/>
    <x v="9"/>
    <n v="109.95"/>
    <x v="80"/>
    <n v="4.45"/>
    <x v="83"/>
    <x v="4"/>
    <x v="6"/>
    <s v="30/11/2036"/>
    <n v="1.66"/>
    <n v="8409849"/>
  </r>
  <r>
    <n v="4160115"/>
    <x v="90"/>
    <x v="6"/>
    <n v="105.12"/>
    <x v="44"/>
    <n v="2.72"/>
    <x v="63"/>
    <x v="4"/>
    <x v="6"/>
    <n v="44629"/>
    <n v="1.62"/>
    <n v="41745"/>
  </r>
  <r>
    <n v="4160099"/>
    <x v="91"/>
    <x v="6"/>
    <n v="121.5"/>
    <x v="81"/>
    <n v="1.53"/>
    <x v="84"/>
    <x v="4"/>
    <x v="6"/>
    <s v="30/12/2017"/>
    <n v="1.62"/>
    <n v="21536"/>
  </r>
  <r>
    <n v="1114800"/>
    <x v="92"/>
    <x v="0"/>
    <n v="108.63"/>
    <x v="82"/>
    <n v="0.88"/>
    <x v="85"/>
    <x v="4"/>
    <x v="6"/>
    <n v="42012"/>
    <n v="0"/>
    <n v="6067298"/>
  </r>
  <r>
    <n v="1111160"/>
    <x v="93"/>
    <x v="0"/>
    <n v="114.51"/>
    <x v="83"/>
    <n v="0.33"/>
    <x v="86"/>
    <x v="4"/>
    <x v="6"/>
    <s v="30/05/2015"/>
    <n v="0"/>
    <n v="574161"/>
  </r>
  <r>
    <n v="1095066"/>
    <x v="94"/>
    <x v="0"/>
    <n v="125.7"/>
    <x v="84"/>
    <n v="1.59"/>
    <x v="87"/>
    <x v="4"/>
    <x v="6"/>
    <n v="44055"/>
    <n v="0"/>
    <n v="470914"/>
  </r>
  <r>
    <n v="1095058"/>
    <x v="95"/>
    <x v="0"/>
    <n v="120.9"/>
    <x v="85"/>
    <n v="0.01"/>
    <x v="88"/>
    <x v="4"/>
    <x v="6"/>
    <n v="41498"/>
    <n v="0"/>
    <n v="583775"/>
  </r>
  <r>
    <n v="1104264"/>
    <x v="96"/>
    <x v="10"/>
    <n v="121.88"/>
    <x v="86"/>
    <n v="-0.22"/>
    <x v="89"/>
    <x v="2"/>
    <x v="6"/>
    <s v="30/05/2013"/>
    <n v="3.99"/>
    <n v="110200"/>
  </r>
  <r>
    <n v="1940444"/>
    <x v="97"/>
    <x v="0"/>
    <n v="130.97999999999999"/>
    <x v="17"/>
    <n v="2.2599999999999998"/>
    <x v="90"/>
    <x v="2"/>
    <x v="6"/>
    <n v="43837"/>
    <n v="0.1"/>
    <n v="8067853"/>
  </r>
  <r>
    <n v="1116169"/>
    <x v="98"/>
    <x v="6"/>
    <n v="108.5"/>
    <x v="50"/>
    <n v="0.85"/>
    <x v="53"/>
    <x v="4"/>
    <x v="6"/>
    <n v="42346"/>
    <n v="1.07"/>
    <n v="261004"/>
  </r>
  <r>
    <n v="6990154"/>
    <x v="99"/>
    <x v="6"/>
    <n v="112.12"/>
    <x v="87"/>
    <n v="4.1399999999999997"/>
    <x v="91"/>
    <x v="5"/>
    <x v="6"/>
    <s v="31/12/2025"/>
    <n v="0.64"/>
    <n v="2421349"/>
  </r>
  <r>
    <n v="6990139"/>
    <x v="100"/>
    <x v="6"/>
    <n v="123.17"/>
    <x v="16"/>
    <n v="1.73"/>
    <x v="61"/>
    <x v="5"/>
    <x v="6"/>
    <s v="24/11/2017"/>
    <n v="0.64"/>
    <n v="734000"/>
  </r>
  <r>
    <n v="6990121"/>
    <x v="101"/>
    <x v="6"/>
    <n v="119.97"/>
    <x v="54"/>
    <n v="-0.3"/>
    <x v="92"/>
    <x v="5"/>
    <x v="6"/>
    <s v="24/11/2012"/>
    <n v="0.64"/>
    <n v="79580"/>
  </r>
  <r>
    <n v="6320071"/>
    <x v="102"/>
    <x v="12"/>
    <n v="120.02"/>
    <x v="88"/>
    <n v="1.17"/>
    <x v="93"/>
    <x v="2"/>
    <x v="6"/>
    <n v="43380"/>
    <n v="1.06"/>
    <n v="355935"/>
  </r>
  <r>
    <n v="1094101"/>
    <x v="103"/>
    <x v="0"/>
    <n v="125.28"/>
    <x v="89"/>
    <n v="0.3"/>
    <x v="74"/>
    <x v="2"/>
    <x v="6"/>
    <s v="31/08/2014"/>
    <n v="7.0000000000000007E-2"/>
    <n v="306148"/>
  </r>
  <r>
    <n v="5730064"/>
    <x v="104"/>
    <x v="6"/>
    <n v="127"/>
    <x v="90"/>
    <n v="0.66"/>
    <x v="94"/>
    <x v="6"/>
    <x v="6"/>
    <s v="31/08/2014"/>
    <n v="1.05"/>
    <n v="34689"/>
  </r>
  <r>
    <n v="6080204"/>
    <x v="105"/>
    <x v="1"/>
    <n v="127.34"/>
    <x v="91"/>
    <n v="2.86"/>
    <x v="95"/>
    <x v="2"/>
    <x v="6"/>
    <s v="16/01/2022"/>
    <n v="0.95"/>
    <n v="541035"/>
  </r>
  <r>
    <n v="6080188"/>
    <x v="106"/>
    <x v="1"/>
    <n v="129.96"/>
    <x v="92"/>
    <n v="1.1100000000000001"/>
    <x v="96"/>
    <x v="2"/>
    <x v="6"/>
    <n v="43014"/>
    <n v="0.95"/>
    <n v="1896154"/>
  </r>
  <r>
    <n v="6080170"/>
    <x v="107"/>
    <x v="1"/>
    <n v="123.18"/>
    <x v="93"/>
    <n v="-0.1"/>
    <x v="97"/>
    <x v="2"/>
    <x v="6"/>
    <n v="41548"/>
    <n v="0.95"/>
    <n v="913358"/>
  </r>
  <r>
    <n v="1109669"/>
    <x v="108"/>
    <x v="2"/>
    <n v="124.2"/>
    <x v="94"/>
    <n v="0.48"/>
    <x v="98"/>
    <x v="2"/>
    <x v="6"/>
    <s v="31/05/2015"/>
    <n v="1.82"/>
    <n v="120488"/>
  </r>
  <r>
    <n v="5760160"/>
    <x v="109"/>
    <x v="1"/>
    <n v="123.89"/>
    <x v="95"/>
    <n v="2.72"/>
    <x v="99"/>
    <x v="2"/>
    <x v="6"/>
    <n v="44533"/>
    <n v="1.7"/>
    <n v="4386396"/>
  </r>
  <r>
    <n v="5760152"/>
    <x v="110"/>
    <x v="1"/>
    <n v="125.05"/>
    <x v="96"/>
    <n v="0.84"/>
    <x v="53"/>
    <x v="2"/>
    <x v="6"/>
    <n v="42707"/>
    <n v="1.7"/>
    <n v="5978740"/>
  </r>
  <r>
    <n v="1106947"/>
    <x v="111"/>
    <x v="6"/>
    <n v="123.3"/>
    <x v="97"/>
    <n v="2.66"/>
    <x v="100"/>
    <x v="5"/>
    <x v="6"/>
    <s v="31/03/2019"/>
    <n v="0.9"/>
    <n v="1075418"/>
  </r>
  <r>
    <n v="1097641"/>
    <x v="112"/>
    <x v="6"/>
    <n v="121.2"/>
    <x v="98"/>
    <n v="-2.34"/>
    <x v="101"/>
    <x v="5"/>
    <x v="6"/>
    <s v="30/05/2012"/>
    <n v="0.9"/>
    <n v="352650"/>
  </r>
  <r>
    <n v="1107697"/>
    <x v="113"/>
    <x v="0"/>
    <n v="116.3"/>
    <x v="99"/>
    <n v="-1.21"/>
    <x v="102"/>
    <x v="2"/>
    <x v="6"/>
    <n v="40644"/>
    <n v="0"/>
    <n v="324716"/>
  </r>
  <r>
    <n v="1096510"/>
    <x v="114"/>
    <x v="0"/>
    <n v="129.55000000000001"/>
    <x v="100"/>
    <n v="0.46"/>
    <x v="103"/>
    <x v="2"/>
    <x v="6"/>
    <n v="42738"/>
    <n v="0"/>
    <n v="238293"/>
  </r>
  <r>
    <n v="1093186"/>
    <x v="115"/>
    <x v="0"/>
    <n v="123.75"/>
    <x v="101"/>
    <n v="0.65"/>
    <x v="104"/>
    <x v="2"/>
    <x v="6"/>
    <s v="31/05/2015"/>
    <n v="0"/>
    <n v="81618"/>
  </r>
  <r>
    <n v="6950083"/>
    <x v="116"/>
    <x v="0"/>
    <n v="120.88"/>
    <x v="102"/>
    <n v="2.89"/>
    <x v="105"/>
    <x v="2"/>
    <x v="6"/>
    <n v="44562"/>
    <n v="0"/>
    <n v="2198343"/>
  </r>
  <r>
    <n v="1096320"/>
    <x v="117"/>
    <x v="6"/>
    <n v="124.48"/>
    <x v="103"/>
    <n v="0.12"/>
    <x v="106"/>
    <x v="2"/>
    <x v="6"/>
    <s v="28/02/2015"/>
    <n v="0.49"/>
    <n v="1445701"/>
  </r>
  <r>
    <n v="7360068"/>
    <x v="118"/>
    <x v="1"/>
    <n v="122.11"/>
    <x v="104"/>
    <n v="2.97"/>
    <x v="107"/>
    <x v="2"/>
    <x v="6"/>
    <s v="20/12/2020"/>
    <n v="0.46"/>
    <n v="4235065"/>
  </r>
  <r>
    <n v="7360043"/>
    <x v="119"/>
    <x v="1"/>
    <n v="126.42"/>
    <x v="105"/>
    <n v="-0.19"/>
    <x v="108"/>
    <x v="2"/>
    <x v="6"/>
    <n v="41918"/>
    <n v="0.46"/>
    <n v="1687444"/>
  </r>
  <r>
    <n v="7980154"/>
    <x v="120"/>
    <x v="1"/>
    <n v="117.49"/>
    <x v="106"/>
    <n v="3.67"/>
    <x v="109"/>
    <x v="2"/>
    <x v="6"/>
    <s v="18/12/2025"/>
    <n v="0.5"/>
    <n v="2856972"/>
  </r>
  <r>
    <n v="7980139"/>
    <x v="121"/>
    <x v="1"/>
    <n v="124.4"/>
    <x v="107"/>
    <n v="-0.36"/>
    <x v="110"/>
    <x v="2"/>
    <x v="6"/>
    <n v="41553"/>
    <n v="0.5"/>
    <n v="373074"/>
  </r>
  <r>
    <n v="7980121"/>
    <x v="122"/>
    <x v="1"/>
    <n v="128.11000000000001"/>
    <x v="108"/>
    <n v="1.48"/>
    <x v="111"/>
    <x v="2"/>
    <x v="6"/>
    <n v="43379"/>
    <n v="0.5"/>
    <n v="6277085"/>
  </r>
  <r>
    <n v="5550090"/>
    <x v="123"/>
    <x v="3"/>
    <n v="105.95"/>
    <x v="109"/>
    <n v="2.85"/>
    <x v="112"/>
    <x v="3"/>
    <x v="7"/>
    <n v="42370"/>
    <n v="0.59"/>
    <n v="850831"/>
  </r>
  <r>
    <n v="1115278"/>
    <x v="124"/>
    <x v="0"/>
    <n v="116.43"/>
    <x v="110"/>
    <n v="2.71"/>
    <x v="113"/>
    <x v="3"/>
    <x v="8"/>
    <n v="44113"/>
    <n v="0.06"/>
    <n v="6334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2" applyNumberFormats="0" applyBorderFormats="0" applyFontFormats="0" applyPatternFormats="0" applyAlignmentFormats="0" applyWidthHeightFormats="1" dataCaption="ערכים" updatedVersion="3" minRefreshableVersion="3" showCalcMbrs="0" showDrill="0" useAutoFormatting="1" rowGrandTotals="0" colGrandTotals="0" itemPrintTitles="1" createdVersion="3" indent="0" outline="1" outlineData="1" multipleFieldFilters="0">
  <location ref="C5:H267" firstHeaderRow="1" firstDataRow="1" firstDataCol="5"/>
  <pivotFields count="12">
    <pivotField subtotalTop="0" showAll="0" defaultSubtotal="0"/>
    <pivotField axis="axisRow" outline="0" subtotalTop="0" showAll="0" sortType="ascending" defaultSubtotal="0">
      <items count="126">
        <item m="1" x="125"/>
        <item x="124"/>
        <item x="51"/>
        <item x="49"/>
        <item x="119"/>
        <item x="118"/>
        <item x="122"/>
        <item x="121"/>
        <item x="120"/>
        <item x="50"/>
        <item x="48"/>
        <item x="47"/>
        <item x="46"/>
        <item x="45"/>
        <item x="117"/>
        <item x="30"/>
        <item x="60"/>
        <item x="112"/>
        <item x="111"/>
        <item x="44"/>
        <item x="23"/>
        <item x="22"/>
        <item x="21"/>
        <item x="20"/>
        <item x="11"/>
        <item x="24"/>
        <item x="83"/>
        <item x="82"/>
        <item x="43"/>
        <item x="42"/>
        <item x="41"/>
        <item x="40"/>
        <item x="81"/>
        <item x="80"/>
        <item x="79"/>
        <item x="10"/>
        <item x="9"/>
        <item x="8"/>
        <item x="7"/>
        <item x="6"/>
        <item x="3"/>
        <item x="2"/>
        <item x="5"/>
        <item x="4"/>
        <item x="39"/>
        <item x="38"/>
        <item x="37"/>
        <item x="33"/>
        <item x="36"/>
        <item x="95"/>
        <item x="94"/>
        <item x="93"/>
        <item x="92"/>
        <item x="35"/>
        <item x="78"/>
        <item x="91"/>
        <item x="90"/>
        <item x="110"/>
        <item x="109"/>
        <item x="108"/>
        <item x="77"/>
        <item x="115"/>
        <item x="114"/>
        <item x="113"/>
        <item x="34"/>
        <item x="59"/>
        <item x="107"/>
        <item x="106"/>
        <item x="105"/>
        <item x="19"/>
        <item x="18"/>
        <item x="0"/>
        <item x="29"/>
        <item x="28"/>
        <item x="27"/>
        <item x="1"/>
        <item x="17"/>
        <item x="13"/>
        <item x="104"/>
        <item x="58"/>
        <item x="57"/>
        <item x="76"/>
        <item x="56"/>
        <item x="55"/>
        <item x="75"/>
        <item x="116"/>
        <item x="12"/>
        <item x="89"/>
        <item x="88"/>
        <item x="87"/>
        <item x="86"/>
        <item x="85"/>
        <item x="16"/>
        <item x="15"/>
        <item x="103"/>
        <item x="102"/>
        <item x="101"/>
        <item x="100"/>
        <item x="99"/>
        <item x="98"/>
        <item x="123"/>
        <item x="74"/>
        <item x="73"/>
        <item x="72"/>
        <item x="71"/>
        <item x="97"/>
        <item x="70"/>
        <item x="69"/>
        <item x="68"/>
        <item x="67"/>
        <item x="64"/>
        <item x="66"/>
        <item x="65"/>
        <item x="54"/>
        <item x="53"/>
        <item x="52"/>
        <item x="63"/>
        <item x="62"/>
        <item x="84"/>
        <item x="14"/>
        <item x="32"/>
        <item x="31"/>
        <item x="96"/>
        <item x="61"/>
        <item x="26"/>
        <item x="25"/>
      </items>
    </pivotField>
    <pivotField axis="axisRow" subtotalTop="0" showAll="0" defaultSubtotal="0">
      <items count="14">
        <item x="11"/>
        <item x="4"/>
        <item x="0"/>
        <item x="1"/>
        <item x="9"/>
        <item x="5"/>
        <item x="2"/>
        <item x="10"/>
        <item x="6"/>
        <item x="12"/>
        <item x="7"/>
        <item x="8"/>
        <item x="3"/>
        <item m="1" x="13"/>
      </items>
    </pivotField>
    <pivotField subtotalTop="0" showAll="0" defaultSubtotal="0"/>
    <pivotField axis="axisRow" outline="0" subtotalTop="0" showAll="0" defaultSubtotal="0">
      <items count="427">
        <item m="1" x="133"/>
        <item m="1" x="211"/>
        <item m="1" x="316"/>
        <item m="1" x="347"/>
        <item m="1" x="289"/>
        <item m="1" x="414"/>
        <item m="1" x="200"/>
        <item m="1" x="376"/>
        <item m="1" x="306"/>
        <item m="1" x="348"/>
        <item m="1" x="167"/>
        <item m="1" x="360"/>
        <item x="72"/>
        <item m="1" x="212"/>
        <item m="1" x="111"/>
        <item m="1" x="367"/>
        <item m="1" x="338"/>
        <item m="1" x="112"/>
        <item m="1" x="361"/>
        <item m="1" x="328"/>
        <item m="1" x="163"/>
        <item m="1" x="377"/>
        <item m="1" x="297"/>
        <item m="1" x="402"/>
        <item m="1" x="234"/>
        <item m="1" x="317"/>
        <item m="1" x="339"/>
        <item m="1" x="176"/>
        <item x="107"/>
        <item m="1" x="284"/>
        <item m="1" x="396"/>
        <item m="1" x="357"/>
        <item m="1" x="122"/>
        <item x="6"/>
        <item m="1" x="189"/>
        <item x="86"/>
        <item m="1" x="243"/>
        <item m="1" x="384"/>
        <item m="1" x="344"/>
        <item m="1" x="113"/>
        <item x="60"/>
        <item m="1" x="119"/>
        <item m="1" x="152"/>
        <item x="57"/>
        <item m="1" x="358"/>
        <item m="1" x="400"/>
        <item x="70"/>
        <item x="101"/>
        <item m="1" x="162"/>
        <item x="0"/>
        <item m="1" x="407"/>
        <item x="100"/>
        <item m="1" x="136"/>
        <item m="1" x="324"/>
        <item m="1" x="240"/>
        <item m="1" x="378"/>
        <item m="1" x="145"/>
        <item x="27"/>
        <item x="35"/>
        <item m="1" x="345"/>
        <item m="1" x="181"/>
        <item x="90"/>
        <item m="1" x="214"/>
        <item x="23"/>
        <item m="1" x="248"/>
        <item m="1" x="293"/>
        <item m="1" x="397"/>
        <item x="9"/>
        <item m="1" x="202"/>
        <item m="1" x="138"/>
        <item m="1" x="188"/>
        <item m="1" x="363"/>
        <item m="1" x="332"/>
        <item m="1" x="280"/>
        <item m="1" x="370"/>
        <item x="26"/>
        <item x="38"/>
        <item m="1" x="286"/>
        <item m="1" x="215"/>
        <item x="33"/>
        <item x="22"/>
        <item x="11"/>
        <item x="71"/>
        <item m="1" x="287"/>
        <item m="1" x="147"/>
        <item x="15"/>
        <item x="59"/>
        <item m="1" x="392"/>
        <item m="1" x="351"/>
        <item m="1" x="156"/>
        <item m="1" x="208"/>
        <item m="1" x="261"/>
        <item m="1" x="398"/>
        <item x="31"/>
        <item m="1" x="232"/>
        <item m="1" x="309"/>
        <item m="1" x="364"/>
        <item m="1" x="197"/>
        <item m="1" x="220"/>
        <item m="1" x="412"/>
        <item x="30"/>
        <item m="1" x="420"/>
        <item m="1" x="123"/>
        <item m="1" x="172"/>
        <item m="1" x="382"/>
        <item m="1" x="127"/>
        <item x="13"/>
        <item m="1" x="277"/>
        <item m="1" x="404"/>
        <item m="1" x="264"/>
        <item m="1" x="346"/>
        <item m="1" x="312"/>
        <item x="91"/>
        <item m="1" x="148"/>
        <item m="1" x="186"/>
        <item m="1" x="321"/>
        <item m="1" x="132"/>
        <item m="1" x="314"/>
        <item m="1" x="206"/>
        <item x="87"/>
        <item m="1" x="140"/>
        <item m="1" x="242"/>
        <item m="1" x="149"/>
        <item m="1" x="374"/>
        <item m="1" x="372"/>
        <item m="1" x="168"/>
        <item m="1" x="255"/>
        <item m="1" x="260"/>
        <item m="1" x="269"/>
        <item m="1" x="174"/>
        <item m="1" x="323"/>
        <item m="1" x="192"/>
        <item m="1" x="209"/>
        <item m="1" x="236"/>
        <item m="1" x="194"/>
        <item m="1" x="210"/>
        <item m="1" x="237"/>
        <item m="1" x="143"/>
        <item m="1" x="298"/>
        <item m="1" x="270"/>
        <item x="62"/>
        <item m="1" x="120"/>
        <item x="102"/>
        <item m="1" x="359"/>
        <item m="1" x="385"/>
        <item m="1" x="251"/>
        <item m="1" x="205"/>
        <item m="1" x="304"/>
        <item m="1" x="386"/>
        <item m="1" x="373"/>
        <item m="1" x="177"/>
        <item x="39"/>
        <item m="1" x="327"/>
        <item x="110"/>
        <item m="1" x="389"/>
        <item x="43"/>
        <item m="1" x="413"/>
        <item m="1" x="252"/>
        <item m="1" x="299"/>
        <item m="1" x="265"/>
        <item m="1" x="379"/>
        <item m="1" x="257"/>
        <item m="1" x="368"/>
        <item m="1" x="171"/>
        <item m="1" x="273"/>
        <item x="103"/>
        <item m="1" x="230"/>
        <item x="96"/>
        <item m="1" x="330"/>
        <item m="1" x="365"/>
        <item m="1" x="173"/>
        <item m="1" x="216"/>
        <item x="88"/>
        <item x="66"/>
        <item m="1" x="182"/>
        <item m="1" x="199"/>
        <item m="1" x="219"/>
        <item m="1" x="187"/>
        <item m="1" x="249"/>
        <item m="1" x="223"/>
        <item m="1" x="271"/>
        <item x="49"/>
        <item x="12"/>
        <item m="1" x="185"/>
        <item m="1" x="142"/>
        <item m="1" x="247"/>
        <item x="42"/>
        <item x="19"/>
        <item m="1" x="369"/>
        <item m="1" x="218"/>
        <item m="1" x="355"/>
        <item m="1" x="291"/>
        <item m="1" x="166"/>
        <item m="1" x="239"/>
        <item m="1" x="320"/>
        <item m="1" x="331"/>
        <item m="1" x="383"/>
        <item x="81"/>
        <item m="1" x="116"/>
        <item m="1" x="423"/>
        <item m="1" x="131"/>
        <item x="16"/>
        <item m="1" x="272"/>
        <item x="18"/>
        <item m="1" x="154"/>
        <item m="1" x="178"/>
        <item m="1" x="233"/>
        <item m="1" x="263"/>
        <item m="1" x="390"/>
        <item m="1" x="158"/>
        <item m="1" x="275"/>
        <item m="1" x="409"/>
        <item m="1" x="146"/>
        <item m="1" x="417"/>
        <item m="1" x="283"/>
        <item x="83"/>
        <item m="1" x="308"/>
        <item x="68"/>
        <item x="73"/>
        <item m="1" x="224"/>
        <item x="46"/>
        <item x="76"/>
        <item m="1" x="204"/>
        <item m="1" x="115"/>
        <item m="1" x="191"/>
        <item m="1" x="193"/>
        <item m="1" x="340"/>
        <item m="1" x="128"/>
        <item m="1" x="207"/>
        <item x="79"/>
        <item x="21"/>
        <item m="1" x="424"/>
        <item x="97"/>
        <item m="1" x="281"/>
        <item m="1" x="292"/>
        <item m="1" x="371"/>
        <item m="1" x="159"/>
        <item x="2"/>
        <item m="1" x="117"/>
        <item m="1" x="422"/>
        <item m="1" x="329"/>
        <item m="1" x="381"/>
        <item m="1" x="246"/>
        <item m="1" x="170"/>
        <item m="1" x="169"/>
        <item m="1" x="391"/>
        <item m="1" x="165"/>
        <item m="1" x="126"/>
        <item m="1" x="333"/>
        <item m="1" x="307"/>
        <item x="55"/>
        <item m="1" x="342"/>
        <item m="1" x="153"/>
        <item m="1" x="336"/>
        <item m="1" x="311"/>
        <item m="1" x="334"/>
        <item m="1" x="419"/>
        <item m="1" x="315"/>
        <item x="77"/>
        <item m="1" x="274"/>
        <item m="1" x="198"/>
        <item m="1" x="222"/>
        <item m="1" x="235"/>
        <item x="84"/>
        <item m="1" x="130"/>
        <item x="34"/>
        <item m="1" x="144"/>
        <item m="1" x="125"/>
        <item m="1" x="118"/>
        <item x="78"/>
        <item m="1" x="349"/>
        <item m="1" x="305"/>
        <item m="1" x="375"/>
        <item m="1" x="318"/>
        <item m="1" x="137"/>
        <item m="1" x="362"/>
        <item m="1" x="403"/>
        <item x="65"/>
        <item m="1" x="226"/>
        <item m="1" x="285"/>
        <item x="51"/>
        <item m="1" x="335"/>
        <item m="1" x="387"/>
        <item m="1" x="184"/>
        <item m="1" x="253"/>
        <item m="1" x="124"/>
        <item m="1" x="388"/>
        <item m="1" x="254"/>
        <item m="1" x="282"/>
        <item m="1" x="366"/>
        <item m="1" x="196"/>
        <item m="1" x="418"/>
        <item m="1" x="268"/>
        <item m="1" x="250"/>
        <item m="1" x="121"/>
        <item m="1" x="325"/>
        <item x="75"/>
        <item x="48"/>
        <item x="5"/>
        <item x="109"/>
        <item m="1" x="353"/>
        <item m="1" x="245"/>
        <item m="1" x="356"/>
        <item m="1" x="341"/>
        <item m="1" x="213"/>
        <item m="1" x="190"/>
        <item m="1" x="426"/>
        <item m="1" x="151"/>
        <item m="1" x="322"/>
        <item m="1" x="302"/>
        <item m="1" x="259"/>
        <item m="1" x="135"/>
        <item m="1" x="326"/>
        <item m="1" x="134"/>
        <item m="1" x="401"/>
        <item m="1" x="228"/>
        <item m="1" x="288"/>
        <item m="1" x="238"/>
        <item x="1"/>
        <item m="1" x="241"/>
        <item x="63"/>
        <item m="1" x="183"/>
        <item m="1" x="175"/>
        <item x="40"/>
        <item x="4"/>
        <item m="1" x="225"/>
        <item m="1" x="244"/>
        <item m="1" x="231"/>
        <item m="1" x="155"/>
        <item m="1" x="201"/>
        <item m="1" x="408"/>
        <item m="1" x="276"/>
        <item m="1" x="405"/>
        <item m="1" x="319"/>
        <item m="1" x="410"/>
        <item m="1" x="267"/>
        <item m="1" x="227"/>
        <item m="1" x="337"/>
        <item m="1" x="354"/>
        <item m="1" x="179"/>
        <item m="1" x="343"/>
        <item x="82"/>
        <item m="1" x="350"/>
        <item m="1" x="279"/>
        <item m="1" x="266"/>
        <item m="1" x="296"/>
        <item m="1" x="294"/>
        <item m="1" x="352"/>
        <item m="1" x="195"/>
        <item m="1" x="258"/>
        <item x="98"/>
        <item m="1" x="421"/>
        <item m="1" x="393"/>
        <item m="1" x="164"/>
        <item m="1" x="406"/>
        <item m="1" x="161"/>
        <item m="1" x="157"/>
        <item m="1" x="203"/>
        <item m="1" x="301"/>
        <item m="1" x="300"/>
        <item x="58"/>
        <item m="1" x="425"/>
        <item m="1" x="290"/>
        <item x="25"/>
        <item m="1" x="221"/>
        <item m="1" x="395"/>
        <item m="1" x="114"/>
        <item m="1" x="295"/>
        <item m="1" x="415"/>
        <item x="108"/>
        <item m="1" x="313"/>
        <item m="1" x="310"/>
        <item m="1" x="394"/>
        <item m="1" x="262"/>
        <item m="1" x="380"/>
        <item x="105"/>
        <item x="64"/>
        <item x="47"/>
        <item m="1" x="150"/>
        <item x="50"/>
        <item m="1" x="303"/>
        <item m="1" x="416"/>
        <item m="1" x="180"/>
        <item x="89"/>
        <item m="1" x="256"/>
        <item m="1" x="129"/>
        <item m="1" x="141"/>
        <item m="1" x="160"/>
        <item m="1" x="229"/>
        <item m="1" x="411"/>
        <item x="61"/>
        <item x="67"/>
        <item m="1" x="399"/>
        <item m="1" x="217"/>
        <item m="1" x="139"/>
        <item x="17"/>
        <item m="1" x="278"/>
        <item x="3"/>
        <item x="7"/>
        <item x="8"/>
        <item x="10"/>
        <item x="14"/>
        <item x="20"/>
        <item x="24"/>
        <item x="28"/>
        <item x="29"/>
        <item x="32"/>
        <item x="36"/>
        <item x="37"/>
        <item x="41"/>
        <item x="44"/>
        <item x="45"/>
        <item x="52"/>
        <item x="53"/>
        <item x="54"/>
        <item x="56"/>
        <item x="69"/>
        <item x="74"/>
        <item x="80"/>
        <item x="85"/>
        <item x="92"/>
        <item x="93"/>
        <item x="94"/>
        <item x="95"/>
        <item x="99"/>
        <item x="104"/>
        <item x="106"/>
      </items>
    </pivotField>
    <pivotField subtotalTop="0" showAll="0" defaultSubtotal="0"/>
    <pivotField axis="axisRow" compact="0" subtotalTop="0" showAll="0" sortType="ascending" defaultSubtotal="0">
      <items count="481">
        <item m="1" x="114"/>
        <item m="1" x="309"/>
        <item m="1" x="179"/>
        <item m="1" x="367"/>
        <item m="1" x="240"/>
        <item m="1" x="461"/>
        <item m="1" x="324"/>
        <item x="30"/>
        <item m="1" x="163"/>
        <item m="1" x="354"/>
        <item m="1" x="234"/>
        <item m="1" x="457"/>
        <item x="76"/>
        <item m="1" x="346"/>
        <item x="14"/>
        <item m="1" x="170"/>
        <item m="1" x="402"/>
        <item x="10"/>
        <item m="1" x="127"/>
        <item m="1" x="411"/>
        <item m="1" x="363"/>
        <item x="102"/>
        <item m="1" x="235"/>
        <item x="101"/>
        <item m="1" x="249"/>
        <item x="57"/>
        <item m="1" x="467"/>
        <item m="1" x="375"/>
        <item m="1" x="330"/>
        <item m="1" x="203"/>
        <item m="1" x="468"/>
        <item m="1" x="427"/>
        <item x="26"/>
        <item x="71"/>
        <item m="1" x="214"/>
        <item m="1" x="440"/>
        <item m="1" x="215"/>
        <item m="1" x="392"/>
        <item m="1" x="435"/>
        <item x="70"/>
        <item m="1" x="265"/>
        <item m="1" x="164"/>
        <item m="1" x="348"/>
        <item m="1" x="120"/>
        <item m="1" x="269"/>
        <item m="1" x="403"/>
        <item m="1" x="355"/>
        <item m="1" x="128"/>
        <item m="1" x="277"/>
        <item x="50"/>
        <item m="1" x="132"/>
        <item m="1" x="278"/>
        <item m="1" x="453"/>
        <item m="1" x="236"/>
        <item m="1" x="368"/>
        <item x="89"/>
        <item x="92"/>
        <item m="1" x="454"/>
        <item x="110"/>
        <item m="1" x="318"/>
        <item m="1" x="415"/>
        <item m="1" x="193"/>
        <item m="1" x="325"/>
        <item m="1" x="462"/>
        <item x="97"/>
        <item m="1" x="428"/>
        <item m="1" x="198"/>
        <item m="1" x="292"/>
        <item m="1" x="473"/>
        <item m="1" x="258"/>
        <item m="1" x="161"/>
        <item x="68"/>
        <item m="1" x="478"/>
        <item m="1" x="260"/>
        <item m="1" x="393"/>
        <item x="47"/>
        <item m="1" x="115"/>
        <item m="1" x="222"/>
        <item x="82"/>
        <item m="1" x="121"/>
        <item x="108"/>
        <item m="1" x="441"/>
        <item m="1" x="223"/>
        <item x="88"/>
        <item x="67"/>
        <item m="1" x="303"/>
        <item x="12"/>
        <item m="1" x="229"/>
        <item m="1" x="349"/>
        <item m="1" x="171"/>
        <item x="6"/>
        <item x="35"/>
        <item m="1" x="356"/>
        <item x="55"/>
        <item m="1" x="251"/>
        <item x="94"/>
        <item x="106"/>
        <item m="1" x="149"/>
        <item m="1" x="259"/>
        <item x="81"/>
        <item m="1" x="210"/>
        <item x="36"/>
        <item m="1" x="416"/>
        <item x="62"/>
        <item m="1" x="194"/>
        <item m="1" x="261"/>
        <item m="1" x="314"/>
        <item x="98"/>
        <item m="1" x="417"/>
        <item x="104"/>
        <item x="86"/>
        <item m="1" x="369"/>
        <item m="1" x="442"/>
        <item m="1" x="139"/>
        <item m="1" x="350"/>
        <item m="1" x="418"/>
        <item m="1" x="116"/>
        <item m="1" x="241"/>
        <item m="1" x="304"/>
        <item m="1" x="376"/>
        <item m="1" x="445"/>
        <item m="1" x="230"/>
        <item m="1" x="289"/>
        <item m="1" x="347"/>
        <item m="1" x="424"/>
        <item m="1" x="165"/>
        <item x="74"/>
        <item m="1" x="150"/>
        <item m="1" x="290"/>
        <item m="1" x="396"/>
        <item m="1" x="469"/>
        <item m="1" x="252"/>
        <item m="1" x="310"/>
        <item m="1" x="386"/>
        <item m="1" x="446"/>
        <item x="49"/>
        <item m="1" x="474"/>
        <item m="1" x="180"/>
        <item m="1" x="315"/>
        <item x="59"/>
        <item m="1" x="450"/>
        <item m="1" x="204"/>
        <item m="1" x="279"/>
        <item x="112"/>
        <item m="1" x="412"/>
        <item m="1" x="188"/>
        <item m="1" x="133"/>
        <item m="1" x="211"/>
        <item x="39"/>
        <item m="1" x="337"/>
        <item m="1" x="189"/>
        <item x="103"/>
        <item m="1" x="370"/>
        <item x="85"/>
        <item m="1" x="216"/>
        <item x="53"/>
        <item m="1" x="299"/>
        <item x="9"/>
        <item m="1" x="443"/>
        <item m="1" x="458"/>
        <item m="1" x="305"/>
        <item x="58"/>
        <item x="52"/>
        <item m="1" x="463"/>
        <item m="1" x="311"/>
        <item m="1" x="384"/>
        <item m="1" x="444"/>
        <item m="1" x="146"/>
        <item m="1" x="397"/>
        <item m="1" x="172"/>
        <item m="1" x="253"/>
        <item m="1" x="306"/>
        <item m="1" x="385"/>
        <item m="1" x="122"/>
        <item m="1" x="205"/>
        <item m="1" x="270"/>
        <item m="1" x="332"/>
        <item m="1" x="404"/>
        <item x="34"/>
        <item x="5"/>
        <item m="1" x="254"/>
        <item m="1" x="357"/>
        <item m="1" x="129"/>
        <item m="1" x="212"/>
        <item m="1" x="280"/>
        <item m="1" x="338"/>
        <item m="1" x="181"/>
        <item m="1" x="293"/>
        <item x="20"/>
        <item m="1" x="429"/>
        <item m="1" x="134"/>
        <item m="1" x="284"/>
        <item m="1" x="413"/>
        <item m="1" x="154"/>
        <item m="1" x="237"/>
        <item x="61"/>
        <item x="56"/>
        <item x="65"/>
        <item x="54"/>
        <item m="1" x="390"/>
        <item x="93"/>
        <item m="1" x="242"/>
        <item m="1" x="300"/>
        <item m="1" x="377"/>
        <item x="64"/>
        <item x="0"/>
        <item m="1" x="217"/>
        <item x="1"/>
        <item x="32"/>
        <item x="23"/>
        <item m="1" x="243"/>
        <item x="24"/>
        <item x="28"/>
        <item m="1" x="266"/>
        <item m="1" x="398"/>
        <item m="1" x="464"/>
        <item m="1" x="173"/>
        <item m="1" x="244"/>
        <item m="1" x="425"/>
        <item m="1" x="123"/>
        <item m="1" x="199"/>
        <item m="1" x="271"/>
        <item m="1" x="405"/>
        <item x="51"/>
        <item m="1" x="166"/>
        <item m="1" x="419"/>
        <item x="111"/>
        <item x="96"/>
        <item m="1" x="351"/>
        <item m="1" x="195"/>
        <item x="69"/>
        <item x="46"/>
        <item m="1" x="124"/>
        <item m="1" x="319"/>
        <item m="1" x="206"/>
        <item x="15"/>
        <item m="1" x="140"/>
        <item m="1" x="333"/>
        <item m="1" x="218"/>
        <item m="1" x="399"/>
        <item m="1" x="286"/>
        <item m="1" x="470"/>
        <item x="84"/>
        <item m="1" x="231"/>
        <item x="43"/>
        <item m="1" x="190"/>
        <item m="1" x="371"/>
        <item m="1" x="141"/>
        <item m="1" x="334"/>
        <item m="1" x="224"/>
        <item m="1" x="287"/>
        <item m="1" x="155"/>
        <item m="1" x="352"/>
        <item m="1" x="420"/>
        <item m="1" x="117"/>
        <item m="1" x="364"/>
        <item m="1" x="436"/>
        <item m="1" x="307"/>
        <item m="1" x="135"/>
        <item m="1" x="378"/>
        <item m="1" x="207"/>
        <item m="1" x="447"/>
        <item x="48"/>
        <item m="1" x="387"/>
        <item m="1" x="232"/>
        <item m="1" x="455"/>
        <item m="1" x="156"/>
        <item x="25"/>
        <item m="1" x="465"/>
        <item x="2"/>
        <item m="1" x="174"/>
        <item x="78"/>
        <item m="1" x="320"/>
        <item x="11"/>
        <item x="19"/>
        <item x="66"/>
        <item m="1" x="294"/>
        <item m="1" x="175"/>
        <item x="41"/>
        <item x="29"/>
        <item m="1" x="196"/>
        <item x="31"/>
        <item m="1" x="448"/>
        <item x="87"/>
        <item m="1" x="151"/>
        <item m="1" x="394"/>
        <item m="1" x="335"/>
        <item m="1" x="167"/>
        <item m="1" x="406"/>
        <item m="1" x="238"/>
        <item m="1" x="182"/>
        <item m="1" x="421"/>
        <item m="1" x="118"/>
        <item m="1" x="312"/>
        <item x="22"/>
        <item m="1" x="388"/>
        <item m="1" x="267"/>
        <item m="1" x="130"/>
        <item m="1" x="213"/>
        <item m="1" x="400"/>
        <item m="1" x="281"/>
        <item m="1" x="459"/>
        <item m="1" x="339"/>
        <item m="1" x="168"/>
        <item m="1" x="414"/>
        <item m="1" x="288"/>
        <item m="1" x="353"/>
        <item x="73"/>
        <item m="1" x="255"/>
        <item x="7"/>
        <item x="27"/>
        <item m="1" x="200"/>
        <item m="1" x="430"/>
        <item m="1" x="272"/>
        <item m="1" x="136"/>
        <item m="1" x="326"/>
        <item x="60"/>
        <item x="21"/>
        <item m="1" x="340"/>
        <item x="75"/>
        <item x="100"/>
        <item m="1" x="358"/>
        <item m="1" x="426"/>
        <item m="1" x="295"/>
        <item m="1" x="131"/>
        <item m="1" x="372"/>
        <item m="1" x="437"/>
        <item m="1" x="142"/>
        <item x="18"/>
        <item m="1" x="152"/>
        <item m="1" x="341"/>
        <item m="1" x="162"/>
        <item m="1" x="359"/>
        <item m="1" x="245"/>
        <item m="1" x="431"/>
        <item m="1" x="301"/>
        <item m="1" x="379"/>
        <item x="72"/>
        <item x="45"/>
        <item x="16"/>
        <item m="1" x="147"/>
        <item m="1" x="225"/>
        <item m="1" x="451"/>
        <item m="1" x="285"/>
        <item m="1" x="157"/>
        <item x="38"/>
        <item x="79"/>
        <item m="1" x="296"/>
        <item m="1" x="169"/>
        <item m="1" x="432"/>
        <item m="1" x="308"/>
        <item m="1" x="183"/>
        <item m="1" x="380"/>
        <item m="1" x="449"/>
        <item m="1" x="316"/>
        <item m="1" x="143"/>
        <item m="1" x="401"/>
        <item x="4"/>
        <item m="1" x="176"/>
        <item m="1" x="365"/>
        <item m="1" x="250"/>
        <item m="1" x="475"/>
        <item m="1" x="313"/>
        <item m="1" x="191"/>
        <item m="1" x="381"/>
        <item m="1" x="321"/>
        <item m="1" x="391"/>
        <item m="1" x="273"/>
        <item m="1" x="460"/>
        <item m="1" x="331"/>
        <item m="1" x="158"/>
        <item m="1" x="407"/>
        <item m="1" x="239"/>
        <item m="1" x="471"/>
        <item m="1" x="342"/>
        <item m="1" x="184"/>
        <item m="1" x="422"/>
        <item m="1" x="479"/>
        <item x="3"/>
        <item x="107"/>
        <item x="33"/>
        <item m="1" x="360"/>
        <item m="1" x="433"/>
        <item m="1" x="395"/>
        <item m="1" x="144"/>
        <item m="1" x="343"/>
        <item m="1" x="226"/>
        <item m="1" x="408"/>
        <item x="44"/>
        <item m="1" x="476"/>
        <item m="1" x="297"/>
        <item m="1" x="125"/>
        <item m="1" x="438"/>
        <item m="1" x="268"/>
        <item m="1" x="137"/>
        <item m="1" x="219"/>
        <item x="40"/>
        <item x="99"/>
        <item m="1" x="153"/>
        <item x="63"/>
        <item m="1" x="246"/>
        <item x="37"/>
        <item m="1" x="177"/>
        <item m="1" x="382"/>
        <item m="1" x="262"/>
        <item m="1" x="327"/>
        <item m="1" x="159"/>
        <item m="1" x="233"/>
        <item x="80"/>
        <item m="1" x="477"/>
        <item x="95"/>
        <item m="1" x="185"/>
        <item m="1" x="373"/>
        <item m="1" x="317"/>
        <item m="1" x="328"/>
        <item m="1" x="160"/>
        <item m="1" x="282"/>
        <item m="1" x="344"/>
        <item m="1" x="247"/>
        <item x="90"/>
        <item x="42"/>
        <item m="1" x="263"/>
        <item m="1" x="126"/>
        <item m="1" x="201"/>
        <item m="1" x="291"/>
        <item m="1" x="361"/>
        <item m="1" x="208"/>
        <item m="1" x="439"/>
        <item m="1" x="336"/>
        <item m="1" x="220"/>
        <item x="113"/>
        <item x="17"/>
        <item m="1" x="472"/>
        <item m="1" x="197"/>
        <item m="1" x="302"/>
        <item m="1" x="383"/>
        <item m="1" x="274"/>
        <item m="1" x="227"/>
        <item m="1" x="322"/>
        <item m="1" x="423"/>
        <item m="1" x="209"/>
        <item m="1" x="298"/>
        <item m="1" x="119"/>
        <item m="1" x="275"/>
        <item m="1" x="456"/>
        <item x="13"/>
        <item m="1" x="186"/>
        <item m="1" x="148"/>
        <item x="8"/>
        <item m="1" x="366"/>
        <item m="1" x="434"/>
        <item m="1" x="264"/>
        <item m="1" x="409"/>
        <item m="1" x="138"/>
        <item x="105"/>
        <item m="1" x="329"/>
        <item m="1" x="276"/>
        <item m="1" x="374"/>
        <item m="1" x="466"/>
        <item m="1" x="202"/>
        <item x="91"/>
        <item x="109"/>
        <item m="1" x="178"/>
        <item m="1" x="283"/>
        <item m="1" x="256"/>
        <item m="1" x="345"/>
        <item x="77"/>
        <item m="1" x="389"/>
        <item m="1" x="221"/>
        <item m="1" x="452"/>
        <item m="1" x="323"/>
        <item m="1" x="362"/>
        <item m="1" x="248"/>
        <item m="1" x="187"/>
        <item m="1" x="257"/>
        <item m="1" x="145"/>
        <item m="1" x="480"/>
        <item m="1" x="228"/>
        <item m="1" x="410"/>
        <item m="1" x="192"/>
        <item x="83"/>
      </items>
    </pivotField>
    <pivotField axis="axisRow" outline="0" subtotalTop="0" showAll="0" defaultSubtotal="0">
      <items count="7">
        <item x="3"/>
        <item x="5"/>
        <item x="2"/>
        <item x="1"/>
        <item x="4"/>
        <item x="0"/>
        <item x="6"/>
      </items>
    </pivotField>
    <pivotField axis="axisRow" subtotalTop="0" showAll="0" defaultSubtotal="0">
      <items count="9">
        <item x="6"/>
        <item x="4"/>
        <item x="8"/>
        <item x="3"/>
        <item x="2"/>
        <item x="0"/>
        <item x="7"/>
        <item x="1"/>
        <item x="5"/>
      </items>
    </pivotField>
    <pivotField subtotalTop="0" showAll="0" defaultSubtotal="0"/>
    <pivotField dataField="1" subtotalTop="0" showAll="0" defaultSubtotal="0"/>
    <pivotField subtotalTop="0" showAll="0" defaultSubtotal="0"/>
  </pivotFields>
  <rowFields count="6">
    <field x="2"/>
    <field x="6"/>
    <field x="1"/>
    <field x="4"/>
    <field x="7"/>
    <field x="8"/>
  </rowFields>
  <rowItems count="262">
    <i>
      <x/>
    </i>
    <i r="1">
      <x v="12"/>
    </i>
    <i r="2">
      <x v="33"/>
      <x v="12"/>
      <x v="3"/>
      <x/>
    </i>
    <i r="1">
      <x v="33"/>
    </i>
    <i r="2">
      <x v="32"/>
      <x v="218"/>
      <x v="3"/>
      <x/>
    </i>
    <i r="1">
      <x v="208"/>
    </i>
    <i r="2">
      <x v="34"/>
      <x v="57"/>
      <x v="3"/>
      <x/>
    </i>
    <i>
      <x v="1"/>
    </i>
    <i r="1">
      <x v="235"/>
    </i>
    <i r="2">
      <x v="93"/>
      <x v="85"/>
      <x/>
      <x v="7"/>
    </i>
    <i r="1">
      <x v="274"/>
    </i>
    <i r="2">
      <x v="69"/>
      <x v="187"/>
      <x v="3"/>
      <x v="4"/>
    </i>
    <i r="1">
      <x v="319"/>
    </i>
    <i r="2">
      <x v="54"/>
      <x v="82"/>
      <x v="3"/>
      <x/>
    </i>
    <i r="1">
      <x v="328"/>
    </i>
    <i r="2">
      <x v="70"/>
      <x v="203"/>
      <x/>
      <x v="4"/>
    </i>
    <i r="1">
      <x v="339"/>
    </i>
    <i r="2">
      <x v="92"/>
      <x v="201"/>
      <x/>
      <x v="4"/>
    </i>
    <i r="1">
      <x v="346"/>
    </i>
    <i r="2">
      <x v="118"/>
      <x v="296"/>
      <x v="4"/>
      <x/>
    </i>
    <i>
      <x v="2"/>
    </i>
    <i r="1">
      <x v="21"/>
    </i>
    <i r="2">
      <x v="63"/>
      <x v="424"/>
      <x v="2"/>
      <x/>
    </i>
    <i r="1">
      <x v="25"/>
    </i>
    <i r="2">
      <x v="79"/>
      <x v="415"/>
      <x v="5"/>
      <x/>
    </i>
    <i r="1">
      <x v="49"/>
    </i>
    <i r="2">
      <x v="2"/>
      <x v="181"/>
      <x/>
      <x v="1"/>
    </i>
    <i r="1">
      <x v="71"/>
    </i>
    <i r="2">
      <x v="106"/>
      <x v="173"/>
      <x v="3"/>
      <x/>
    </i>
    <i r="1">
      <x v="83"/>
    </i>
    <i r="2">
      <x v="49"/>
      <x v="419"/>
      <x v="4"/>
      <x/>
    </i>
    <i r="1">
      <x v="84"/>
    </i>
    <i r="2">
      <x v="107"/>
      <x v="277"/>
      <x v="3"/>
      <x/>
    </i>
    <i r="1">
      <x v="90"/>
    </i>
    <i r="2">
      <x v="39"/>
      <x v="33"/>
      <x/>
      <x v="7"/>
    </i>
    <i r="1">
      <x v="93"/>
    </i>
    <i r="2">
      <x v="82"/>
      <x v="414"/>
      <x v="5"/>
      <x/>
    </i>
    <i r="1">
      <x v="109"/>
    </i>
    <i r="2">
      <x v="61"/>
      <x v="47"/>
      <x v="2"/>
      <x/>
    </i>
    <i r="1">
      <x v="110"/>
    </i>
    <i r="2">
      <x v="51"/>
      <x v="215"/>
      <x v="4"/>
      <x/>
    </i>
    <i r="1">
      <x v="126"/>
    </i>
    <i r="2">
      <x v="94"/>
      <x v="383"/>
      <x v="2"/>
      <x/>
    </i>
    <i r="1">
      <x v="151"/>
    </i>
    <i r="2">
      <x v="62"/>
      <x v="51"/>
      <x v="2"/>
      <x/>
    </i>
    <i r="1">
      <x v="153"/>
    </i>
    <i r="2">
      <x v="52"/>
      <x v="341"/>
      <x v="4"/>
      <x/>
    </i>
    <i r="1">
      <x v="155"/>
    </i>
    <i r="2">
      <x v="113"/>
      <x v="412"/>
      <x v="5"/>
      <x/>
    </i>
    <i r="1">
      <x v="162"/>
    </i>
    <i r="2">
      <x v="114"/>
      <x v="280"/>
      <x v="5"/>
      <x/>
    </i>
    <i r="1">
      <x v="179"/>
    </i>
    <i r="2">
      <x v="42"/>
      <x v="298"/>
      <x v="2"/>
      <x v="7"/>
    </i>
    <i r="1">
      <x v="188"/>
    </i>
    <i r="2">
      <x v="23"/>
      <x v="402"/>
      <x v="4"/>
      <x v="4"/>
    </i>
    <i r="1">
      <x v="196"/>
    </i>
    <i r="2">
      <x v="80"/>
      <x v="250"/>
      <x v="5"/>
      <x/>
    </i>
    <i r="1">
      <x v="197"/>
    </i>
    <i r="2">
      <x v="109"/>
      <x v="57"/>
      <x v="3"/>
      <x/>
    </i>
    <i r="1">
      <x v="198"/>
    </i>
    <i r="2">
      <x v="83"/>
      <x v="413"/>
      <x v="5"/>
      <x/>
    </i>
    <i r="1">
      <x v="204"/>
    </i>
    <i r="2">
      <x v="111"/>
      <x v="320"/>
      <x v="3"/>
      <x/>
    </i>
    <i r="1">
      <x v="205"/>
    </i>
    <i r="2">
      <x v="71"/>
      <x v="49"/>
      <x v="5"/>
      <x v="5"/>
    </i>
    <i r="1">
      <x v="207"/>
    </i>
    <i r="2">
      <x v="75"/>
      <x v="318"/>
      <x v="3"/>
      <x v="5"/>
    </i>
    <i r="1">
      <x v="209"/>
    </i>
    <i r="2">
      <x v="20"/>
      <x v="63"/>
      <x v="3"/>
      <x v="3"/>
    </i>
    <i r="1">
      <x v="211"/>
    </i>
    <i r="2">
      <x v="25"/>
      <x v="403"/>
      <x v="4"/>
      <x v="4"/>
    </i>
    <i r="1">
      <x v="212"/>
    </i>
    <i r="2">
      <x v="73"/>
      <x v="57"/>
      <x v="3"/>
      <x v="3"/>
    </i>
    <i r="1">
      <x v="223"/>
    </i>
    <i r="2">
      <x v="110"/>
      <x v="390"/>
      <x v="3"/>
      <x/>
    </i>
    <i r="2">
      <x v="115"/>
      <x v="379"/>
      <x v="5"/>
      <x/>
    </i>
    <i r="1">
      <x v="262"/>
    </i>
    <i r="2">
      <x v="3"/>
      <x v="203"/>
      <x/>
      <x v="1"/>
    </i>
    <i r="1">
      <x v="269"/>
    </i>
    <i r="2">
      <x v="41"/>
      <x v="237"/>
      <x v="2"/>
      <x v="7"/>
    </i>
    <i r="1">
      <x v="273"/>
    </i>
    <i r="2">
      <x v="24"/>
      <x v="81"/>
      <x v="4"/>
      <x v="7"/>
    </i>
    <i r="1">
      <x v="275"/>
    </i>
    <i r="2">
      <x v="108"/>
      <x v="376"/>
      <x v="3"/>
      <x/>
    </i>
    <i r="1">
      <x v="279"/>
    </i>
    <i r="2">
      <x v="72"/>
      <x v="404"/>
      <x v="3"/>
      <x v="3"/>
    </i>
    <i r="1">
      <x v="283"/>
    </i>
    <i r="2">
      <x v="50"/>
      <x v="263"/>
      <x v="4"/>
      <x/>
    </i>
    <i r="1">
      <x v="294"/>
    </i>
    <i r="2">
      <x v="21"/>
      <x v="80"/>
      <x v="4"/>
      <x v="4"/>
    </i>
    <i r="1">
      <x v="307"/>
    </i>
    <i r="2">
      <x v="81"/>
      <x v="85"/>
      <x v="3"/>
      <x/>
    </i>
    <i r="1">
      <x v="310"/>
    </i>
    <i r="2">
      <x v="74"/>
      <x v="75"/>
      <x v="3"/>
      <x v="3"/>
    </i>
    <i r="1">
      <x v="317"/>
    </i>
    <i r="2">
      <x v="22"/>
      <x v="230"/>
      <x v="4"/>
      <x v="4"/>
    </i>
    <i r="1">
      <x v="337"/>
    </i>
    <i r="2">
      <x v="84"/>
      <x v="230"/>
      <x v="3"/>
      <x/>
    </i>
    <i r="1">
      <x v="357"/>
    </i>
    <i r="2">
      <x v="43"/>
      <x v="324"/>
      <x v="2"/>
      <x v="7"/>
    </i>
    <i r="1">
      <x v="378"/>
    </i>
    <i r="2">
      <x v="40"/>
      <x v="397"/>
      <x v="2"/>
      <x v="7"/>
    </i>
    <i r="1">
      <x v="399"/>
    </i>
    <i r="2">
      <x v="112"/>
      <x v="140"/>
      <x v="3"/>
      <x/>
    </i>
    <i r="1">
      <x v="419"/>
    </i>
    <i r="2">
      <x v="105"/>
      <x v="395"/>
      <x v="2"/>
      <x/>
    </i>
    <i r="1">
      <x v="430"/>
    </i>
    <i r="2">
      <x v="1"/>
      <x v="153"/>
      <x/>
      <x v="2"/>
    </i>
    <i r="1">
      <x v="431"/>
    </i>
    <i r="2">
      <x v="76"/>
      <x v="395"/>
      <x v="2"/>
      <x v="4"/>
    </i>
    <i r="1">
      <x v="445"/>
    </i>
    <i r="2">
      <x v="77"/>
      <x v="106"/>
      <x v="2"/>
      <x v="4"/>
    </i>
    <i r="1">
      <x v="454"/>
    </i>
    <i r="2">
      <x v="85"/>
      <x v="142"/>
      <x v="2"/>
      <x/>
    </i>
    <i>
      <x v="3"/>
    </i>
    <i r="1">
      <x v="17"/>
    </i>
    <i r="2">
      <x v="35"/>
      <x v="400"/>
      <x v="2"/>
      <x v="7"/>
    </i>
    <i r="1">
      <x v="58"/>
    </i>
    <i r="2">
      <x v="7"/>
      <x v="28"/>
      <x v="2"/>
      <x/>
    </i>
    <i r="1">
      <x v="64"/>
    </i>
    <i r="2">
      <x v="66"/>
      <x v="421"/>
      <x v="2"/>
      <x/>
    </i>
    <i r="1">
      <x v="80"/>
    </i>
    <i r="2">
      <x v="4"/>
      <x v="375"/>
      <x v="2"/>
      <x/>
    </i>
    <i r="1">
      <x v="101"/>
    </i>
    <i r="2">
      <x v="48"/>
      <x v="58"/>
      <x v="1"/>
      <x v="1"/>
    </i>
    <i r="1">
      <x v="103"/>
    </i>
    <i r="2">
      <x v="116"/>
      <x v="40"/>
      <x v="4"/>
      <x/>
    </i>
    <i r="1">
      <x v="155"/>
    </i>
    <i r="2">
      <x v="57"/>
      <x v="167"/>
      <x v="2"/>
      <x/>
    </i>
    <i r="1">
      <x v="157"/>
    </i>
    <i r="2">
      <x v="36"/>
      <x v="67"/>
      <x v="2"/>
      <x v="7"/>
    </i>
    <i r="1">
      <x v="178"/>
    </i>
    <i r="2">
      <x v="64"/>
      <x v="79"/>
      <x v="2"/>
      <x v="1"/>
    </i>
    <i r="1">
      <x v="195"/>
    </i>
    <i r="2">
      <x v="117"/>
      <x v="58"/>
      <x v="4"/>
      <x/>
    </i>
    <i r="1">
      <x v="226"/>
    </i>
    <i r="2">
      <x v="6"/>
      <x v="369"/>
      <x v="2"/>
      <x/>
    </i>
    <i r="1">
      <x v="227"/>
    </i>
    <i r="2">
      <x v="67"/>
      <x v="420"/>
      <x v="2"/>
      <x/>
    </i>
    <i r="1">
      <x v="309"/>
    </i>
    <i r="2">
      <x v="38"/>
      <x v="398"/>
      <x v="2"/>
      <x v="7"/>
    </i>
    <i r="1">
      <x v="345"/>
    </i>
    <i r="2">
      <x v="45"/>
      <x v="408"/>
      <x v="1"/>
      <x v="1"/>
    </i>
    <i r="1">
      <x v="379"/>
    </i>
    <i r="2">
      <x v="5"/>
      <x v="425"/>
      <x v="2"/>
      <x/>
    </i>
    <i r="1">
      <x v="380"/>
    </i>
    <i r="2">
      <x v="47"/>
      <x v="406"/>
      <x v="1"/>
      <x v="1"/>
    </i>
    <i r="1">
      <x v="397"/>
    </i>
    <i r="2">
      <x v="58"/>
      <x v="423"/>
      <x v="2"/>
      <x/>
    </i>
    <i r="1">
      <x v="401"/>
    </i>
    <i r="2">
      <x v="46"/>
      <x v="407"/>
      <x/>
      <x v="1"/>
    </i>
    <i r="1">
      <x v="410"/>
    </i>
    <i r="2">
      <x v="68"/>
      <x v="112"/>
      <x v="2"/>
      <x/>
    </i>
    <i r="1">
      <x v="448"/>
    </i>
    <i r="2">
      <x v="37"/>
      <x v="399"/>
      <x v="2"/>
      <x v="7"/>
    </i>
    <i r="1">
      <x v="461"/>
    </i>
    <i r="2">
      <x v="8"/>
      <x v="426"/>
      <x v="2"/>
      <x/>
    </i>
    <i>
      <x v="4"/>
    </i>
    <i r="1">
      <x v="78"/>
    </i>
    <i r="2">
      <x v="88"/>
      <x v="229"/>
      <x v="4"/>
      <x/>
    </i>
    <i r="1">
      <x v="161"/>
    </i>
    <i r="2">
      <x v="65"/>
      <x v="43"/>
      <x v="5"/>
      <x/>
    </i>
    <i r="1">
      <x v="480"/>
    </i>
    <i r="2">
      <x v="87"/>
      <x v="418"/>
      <x v="4"/>
      <x/>
    </i>
    <i>
      <x v="5"/>
    </i>
    <i r="1">
      <x v="32"/>
    </i>
    <i r="2">
      <x v="124"/>
      <x v="363"/>
      <x v="5"/>
      <x v="3"/>
    </i>
    <i r="1">
      <x v="267"/>
    </i>
    <i r="2">
      <x v="125"/>
      <x v="63"/>
      <x v="5"/>
      <x v="3"/>
    </i>
    <i>
      <x v="6"/>
    </i>
    <i r="1">
      <x v="86"/>
    </i>
    <i r="2">
      <x v="86"/>
      <x v="182"/>
      <x/>
      <x v="7"/>
    </i>
    <i r="1">
      <x v="107"/>
    </i>
    <i r="2">
      <x v="59"/>
      <x v="422"/>
      <x v="2"/>
      <x/>
    </i>
    <i>
      <x v="7"/>
    </i>
    <i r="1">
      <x v="55"/>
    </i>
    <i r="2">
      <x v="122"/>
      <x v="35"/>
      <x v="2"/>
      <x/>
    </i>
    <i r="1">
      <x v="316"/>
    </i>
    <i r="2">
      <x v="123"/>
      <x v="86"/>
      <x v="3"/>
      <x/>
    </i>
    <i>
      <x v="8"/>
    </i>
    <i r="1">
      <x v="23"/>
    </i>
    <i r="2">
      <x v="17"/>
      <x v="350"/>
      <x v="1"/>
      <x/>
    </i>
    <i r="1">
      <x v="56"/>
    </i>
    <i r="2">
      <x v="96"/>
      <x v="414"/>
      <x v="1"/>
      <x/>
    </i>
    <i r="1">
      <x v="75"/>
    </i>
    <i r="2">
      <x v="10"/>
      <x v="377"/>
      <x v="1"/>
      <x v="1"/>
    </i>
    <i r="1">
      <x v="95"/>
    </i>
    <i r="2">
      <x v="78"/>
      <x v="61"/>
      <x v="6"/>
      <x/>
    </i>
    <i r="1">
      <x v="96"/>
    </i>
    <i r="2">
      <x v="14"/>
      <x v="165"/>
      <x v="2"/>
      <x/>
    </i>
    <i r="1">
      <x v="99"/>
    </i>
    <i r="2">
      <x v="89"/>
      <x v="269"/>
      <x v="4"/>
      <x/>
    </i>
    <i r="1">
      <x v="155"/>
    </i>
    <i r="2">
      <x v="99"/>
      <x v="379"/>
      <x v="4"/>
      <x/>
    </i>
    <i r="1">
      <x v="195"/>
    </i>
    <i r="2">
      <x v="97"/>
      <x v="201"/>
      <x v="1"/>
      <x/>
    </i>
    <i r="1">
      <x v="207"/>
    </i>
    <i r="2">
      <x v="11"/>
      <x v="220"/>
      <x v="1"/>
      <x v="1"/>
    </i>
    <i r="1">
      <x v="208"/>
    </i>
    <i r="2">
      <x v="120"/>
      <x v="93"/>
      <x v="2"/>
      <x v="1"/>
    </i>
    <i r="1">
      <x v="209"/>
    </i>
    <i r="2">
      <x v="90"/>
      <x v="258"/>
      <x v="4"/>
      <x/>
    </i>
    <i r="1">
      <x v="231"/>
    </i>
    <i r="2">
      <x v="12"/>
      <x v="411"/>
      <x v="1"/>
      <x v="1"/>
    </i>
    <i r="1">
      <x v="242"/>
    </i>
    <i r="2">
      <x v="55"/>
      <x v="197"/>
      <x v="4"/>
      <x/>
    </i>
    <i r="1">
      <x v="244"/>
    </i>
    <i r="2">
      <x v="28"/>
      <x v="186"/>
      <x v="2"/>
      <x v="1"/>
    </i>
    <i r="1">
      <x v="271"/>
    </i>
    <i r="2">
      <x v="26"/>
      <x v="86"/>
      <x v="2"/>
      <x/>
    </i>
    <i r="1">
      <x v="278"/>
    </i>
    <i r="2">
      <x v="30"/>
      <x v="323"/>
      <x v="2"/>
      <x v="1"/>
    </i>
    <i r="1">
      <x v="281"/>
    </i>
    <i r="2">
      <x v="121"/>
      <x v="100"/>
      <x v="2"/>
      <x v="1"/>
    </i>
    <i r="1">
      <x v="320"/>
    </i>
    <i r="2">
      <x v="18"/>
      <x v="232"/>
      <x v="1"/>
      <x/>
    </i>
    <i r="1">
      <x v="338"/>
    </i>
    <i r="2">
      <x v="13"/>
      <x v="410"/>
      <x/>
      <x v="1"/>
    </i>
    <i r="1">
      <x v="388"/>
    </i>
    <i r="2">
      <x v="19"/>
      <x v="155"/>
      <x/>
      <x v="1"/>
    </i>
    <i r="1">
      <x v="396"/>
    </i>
    <i r="2">
      <x v="31"/>
      <x v="151"/>
      <x v="2"/>
      <x v="1"/>
    </i>
    <i r="1">
      <x v="399"/>
    </i>
    <i r="2">
      <x v="56"/>
      <x v="410"/>
      <x v="4"/>
      <x/>
    </i>
    <i r="1">
      <x v="408"/>
    </i>
    <i r="2">
      <x v="91"/>
      <x v="221"/>
      <x v="4"/>
      <x/>
    </i>
    <i r="1">
      <x v="420"/>
    </i>
    <i r="2">
      <x v="29"/>
      <x v="409"/>
      <x v="2"/>
      <x v="1"/>
    </i>
    <i r="1">
      <x v="460"/>
    </i>
    <i r="2">
      <x v="98"/>
      <x v="119"/>
      <x v="1"/>
      <x/>
    </i>
    <i r="1">
      <x v="466"/>
    </i>
    <i r="2">
      <x v="27"/>
      <x v="417"/>
      <x v="2"/>
      <x/>
    </i>
    <i>
      <x v="9"/>
    </i>
    <i r="1">
      <x v="200"/>
    </i>
    <i r="2">
      <x v="95"/>
      <x v="172"/>
      <x v="2"/>
      <x/>
    </i>
    <i>
      <x v="10"/>
    </i>
    <i r="1">
      <x v="91"/>
    </i>
    <i r="2">
      <x v="53"/>
      <x v="265"/>
      <x/>
      <x v="1"/>
    </i>
    <i>
      <x v="11"/>
    </i>
    <i r="1">
      <x v="126"/>
    </i>
    <i r="2">
      <x v="60"/>
      <x v="46"/>
      <x v="3"/>
      <x/>
    </i>
    <i r="1">
      <x v="148"/>
    </i>
    <i r="2">
      <x v="44"/>
      <x v="76"/>
      <x v="1"/>
      <x v="1"/>
    </i>
    <i>
      <x v="12"/>
    </i>
    <i r="1">
      <x v="7"/>
    </i>
    <i r="2">
      <x v="15"/>
      <x v="405"/>
      <x v="5"/>
      <x v="3"/>
    </i>
    <i r="1">
      <x v="14"/>
    </i>
    <i r="2">
      <x v="119"/>
      <x v="401"/>
      <x v="4"/>
      <x v="7"/>
    </i>
    <i r="1">
      <x v="33"/>
    </i>
    <i r="2">
      <x v="101"/>
      <x v="416"/>
      <x v="3"/>
      <x/>
    </i>
    <i r="1">
      <x v="39"/>
    </i>
    <i r="2">
      <x v="103"/>
      <x v="391"/>
      <x v="3"/>
      <x/>
    </i>
    <i r="1">
      <x v="135"/>
    </i>
    <i r="2">
      <x v="9"/>
      <x v="297"/>
      <x/>
      <x v="8"/>
    </i>
    <i r="1">
      <x v="139"/>
    </i>
    <i r="2">
      <x v="16"/>
      <x v="360"/>
      <x v="5"/>
      <x v="3"/>
    </i>
    <i r="1">
      <x v="143"/>
    </i>
    <i r="2">
      <x v="100"/>
      <x v="299"/>
      <x/>
      <x v="6"/>
    </i>
    <i r="1">
      <x v="205"/>
    </i>
    <i r="2">
      <x v="102"/>
      <x v="217"/>
      <x v="3"/>
      <x/>
    </i>
    <i r="1">
      <x v="230"/>
    </i>
    <i r="2">
      <x v="104"/>
      <x v="298"/>
      <x v="3"/>
      <x/>
    </i>
  </rowItems>
  <colItems count="1">
    <i/>
  </colItems>
  <dataFields count="1">
    <dataField name="מדד_אלטמן" fld="10" baseField="0" baseItem="0"/>
  </dataFields>
  <pivotTableStyleInfo name="PivotStyleMedium11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rightToLeft="1" workbookViewId="0">
      <selection activeCell="D131" sqref="D131"/>
    </sheetView>
  </sheetViews>
  <sheetFormatPr defaultRowHeight="14.25"/>
  <cols>
    <col min="1" max="1" width="13.875" customWidth="1"/>
    <col min="2" max="2" width="19.875" customWidth="1"/>
    <col min="3" max="3" width="18.125" customWidth="1"/>
    <col min="8" max="8" width="10.875" customWidth="1"/>
    <col min="9" max="9" width="10.25" customWidth="1"/>
    <col min="10" max="10" width="11.125" customWidth="1"/>
    <col min="12" max="12" width="10.625" customWidth="1"/>
  </cols>
  <sheetData>
    <row r="1" spans="1:12">
      <c r="A1" t="str">
        <f>[1]גיליון4!A1</f>
        <v>מס' נייר</v>
      </c>
      <c r="B1" t="str">
        <f>[1]גיליון4!AH1</f>
        <v>שם נייר</v>
      </c>
      <c r="C1" t="str">
        <f>[1]גיליון4!C1</f>
        <v>סקטור</v>
      </c>
      <c r="D1" t="str">
        <f>[1]גיליון4!AD1</f>
        <v>שער</v>
      </c>
      <c r="E1" t="str">
        <f>[1]גיליון4!Z1</f>
        <v>תש' בר'</v>
      </c>
      <c r="F1" t="str">
        <f>[1]גיליון4!Y1</f>
        <v>תש' נטו</v>
      </c>
      <c r="G1" t="str">
        <f>[1]גיליון4!AA1</f>
        <v>מח"מ בר'</v>
      </c>
      <c r="H1" t="str">
        <f>[1]גיליון4!K1</f>
        <v>דרוג מעלות</v>
      </c>
      <c r="I1" t="str">
        <f>[1]גיליון4!L1</f>
        <v>דרוג מדרוג</v>
      </c>
      <c r="J1" t="str">
        <f>[1]גיליון4!I1</f>
        <v>תאריך פדיון</v>
      </c>
      <c r="K1" t="str">
        <f>[1]גיליון4!D1</f>
        <v>מדד אלטמן</v>
      </c>
      <c r="L1" t="str">
        <f>[1]גיליון4!B1</f>
        <v>תכ"מ 30 יום</v>
      </c>
    </row>
    <row r="2" spans="1:12">
      <c r="A2">
        <f>[1]גיליון4!A2</f>
        <v>7410087</v>
      </c>
      <c r="B2" t="str">
        <f>[1]גיליון4!AH2</f>
        <v>לאומי מימון 176</v>
      </c>
      <c r="C2" t="str">
        <f>[1]גיליון4!C2</f>
        <v>בנקים</v>
      </c>
      <c r="D2">
        <f>[1]גיליון4!AD2</f>
        <v>143.04</v>
      </c>
      <c r="E2">
        <f>[1]גיליון4!Z2</f>
        <v>1.5</v>
      </c>
      <c r="F2">
        <f>[1]גיליון4!Y2</f>
        <v>0.48</v>
      </c>
      <c r="G2">
        <f>[1]גיליון4!AA2</f>
        <v>3.76</v>
      </c>
      <c r="H2" t="str">
        <f>[1]גיליון4!K2</f>
        <v>AA+</v>
      </c>
      <c r="I2" t="str">
        <f>[1]גיליון4!L2</f>
        <v>Aaa</v>
      </c>
      <c r="J2" t="str">
        <f>[1]גיליון4!I2</f>
        <v>31/07/2016</v>
      </c>
      <c r="K2">
        <f>[1]גיליון4!D2</f>
        <v>0.09</v>
      </c>
      <c r="L2">
        <f>[1]גיליון4!B2</f>
        <v>2943034</v>
      </c>
    </row>
    <row r="3" spans="1:12">
      <c r="A3">
        <f>[1]גיליון4!A4</f>
        <v>7410186</v>
      </c>
      <c r="B3" t="str">
        <f>[1]גיליון4!AH4</f>
        <v>לאומי מימון הת י</v>
      </c>
      <c r="C3" t="str">
        <f>[1]גיליון4!C4</f>
        <v>בנקים</v>
      </c>
      <c r="D3">
        <f>[1]גיליון4!AD4</f>
        <v>120.82</v>
      </c>
      <c r="E3">
        <f>[1]גיליון4!Z4</f>
        <v>1.68</v>
      </c>
      <c r="F3">
        <f>[1]גיליון4!Y4</f>
        <v>0.7</v>
      </c>
      <c r="G3">
        <f>[1]גיליון4!AA4</f>
        <v>3.78</v>
      </c>
      <c r="H3" t="str">
        <f>[1]גיליון4!K4</f>
        <v>AA</v>
      </c>
      <c r="I3" t="str">
        <f>[1]גיליון4!L4</f>
        <v>Aaa</v>
      </c>
      <c r="J3" t="str">
        <f>[1]גיליון4!I4</f>
        <v>23/01/2015</v>
      </c>
      <c r="K3">
        <f>[1]גיליון4!D4</f>
        <v>0.09</v>
      </c>
      <c r="L3">
        <f>[1]גיליון4!B4</f>
        <v>11305420</v>
      </c>
    </row>
    <row r="4" spans="1:12">
      <c r="A4">
        <f>[1]גיליון4!A5</f>
        <v>7480072</v>
      </c>
      <c r="B4" t="str">
        <f>[1]גיליון4!AH5</f>
        <v>דיסקונט מנ הת ח</v>
      </c>
      <c r="C4" t="str">
        <f>[1]גיליון4!C5</f>
        <v>בנקים</v>
      </c>
      <c r="D4">
        <f>[1]גיליון4!AD5</f>
        <v>124.58</v>
      </c>
      <c r="E4">
        <f>[1]גיליון4!Z5</f>
        <v>2.25</v>
      </c>
      <c r="F4">
        <f>[1]גיליון4!Y5</f>
        <v>1.31</v>
      </c>
      <c r="G4">
        <f>[1]גיליון4!AA5</f>
        <v>4.6399999999999997</v>
      </c>
      <c r="H4" t="str">
        <f>[1]גיליון4!K5</f>
        <v>A+</v>
      </c>
      <c r="I4" t="str">
        <f>[1]גיליון4!L5</f>
        <v>Aa3</v>
      </c>
      <c r="J4">
        <f>[1]גיליון4!I5</f>
        <v>42981</v>
      </c>
      <c r="K4">
        <f>[1]גיליון4!D5</f>
        <v>0.08</v>
      </c>
      <c r="L4">
        <f>[1]גיליון4!B5</f>
        <v>2370097</v>
      </c>
    </row>
    <row r="5" spans="1:12">
      <c r="A5">
        <f>[1]גיליון4!A6</f>
        <v>7480049</v>
      </c>
      <c r="B5" t="str">
        <f>[1]גיליון4!AH6</f>
        <v>דיסקונט מנ הת ד</v>
      </c>
      <c r="C5" t="str">
        <f>[1]גיליון4!C6</f>
        <v>בנקים</v>
      </c>
      <c r="D5">
        <f>[1]גיליון4!AD6</f>
        <v>124.86</v>
      </c>
      <c r="E5">
        <f>[1]גיליון4!Z6</f>
        <v>2.94</v>
      </c>
      <c r="F5">
        <f>[1]גיליון4!Y6</f>
        <v>2.04</v>
      </c>
      <c r="G5">
        <f>[1]גיליון4!AA6</f>
        <v>6.34</v>
      </c>
      <c r="H5" t="str">
        <f>[1]גיליון4!K6</f>
        <v>A+</v>
      </c>
      <c r="I5" t="str">
        <f>[1]גיליון4!L6</f>
        <v>Aa3</v>
      </c>
      <c r="J5" t="str">
        <f>[1]גיליון4!I6</f>
        <v>29/10/2022</v>
      </c>
      <c r="K5">
        <f>[1]גיליון4!D6</f>
        <v>0.08</v>
      </c>
      <c r="L5">
        <f>[1]גיליון4!B6</f>
        <v>3234811</v>
      </c>
    </row>
    <row r="6" spans="1:12">
      <c r="A6">
        <f>[1]גיליון4!A7</f>
        <v>7480023</v>
      </c>
      <c r="B6" t="str">
        <f>[1]גיליון4!AH7</f>
        <v>דיסקונט מנ התח ב</v>
      </c>
      <c r="C6" t="str">
        <f>[1]גיליון4!C7</f>
        <v>בנקים</v>
      </c>
      <c r="D6">
        <f>[1]גיליון4!AD7</f>
        <v>134.16</v>
      </c>
      <c r="E6">
        <f>[1]גיליון4!Z7</f>
        <v>2.83</v>
      </c>
      <c r="F6">
        <f>[1]גיליון4!Y7</f>
        <v>1.85</v>
      </c>
      <c r="G6">
        <f>[1]גיליון4!AA7</f>
        <v>6.02</v>
      </c>
      <c r="H6" t="str">
        <f>[1]גיליון4!K7</f>
        <v>A+</v>
      </c>
      <c r="I6" t="str">
        <f>[1]גיליון4!L7</f>
        <v>Aa3</v>
      </c>
      <c r="J6" t="str">
        <f>[1]גיליון4!I7</f>
        <v>30/11/2019</v>
      </c>
      <c r="K6">
        <f>[1]גיליון4!D7</f>
        <v>0.08</v>
      </c>
      <c r="L6">
        <f>[1]גיליון4!B7</f>
        <v>1137405</v>
      </c>
    </row>
    <row r="7" spans="1:12">
      <c r="A7">
        <f>[1]גיליון4!A8</f>
        <v>7480015</v>
      </c>
      <c r="B7" t="str">
        <f>[1]גיליון4!AH8</f>
        <v>דיסקונט מנ התח א</v>
      </c>
      <c r="C7" t="str">
        <f>[1]גיליון4!C8</f>
        <v>בנקים</v>
      </c>
      <c r="D7">
        <f>[1]גיליון4!AD8</f>
        <v>137.32</v>
      </c>
      <c r="E7">
        <f>[1]גיליון4!Z8</f>
        <v>1.94</v>
      </c>
      <c r="F7">
        <f>[1]גיליון4!Y8</f>
        <v>0.74</v>
      </c>
      <c r="G7">
        <f>[1]גיליון4!AA8</f>
        <v>3.42</v>
      </c>
      <c r="H7" t="str">
        <f>[1]גיליון4!K8</f>
        <v>A+</v>
      </c>
      <c r="I7" t="str">
        <f>[1]גיליון4!L8</f>
        <v>Aa3</v>
      </c>
      <c r="J7" t="str">
        <f>[1]גיליון4!I8</f>
        <v>31/03/2018</v>
      </c>
      <c r="K7">
        <f>[1]גיליון4!D8</f>
        <v>0.08</v>
      </c>
      <c r="L7">
        <f>[1]גיליון4!B8</f>
        <v>189292</v>
      </c>
    </row>
    <row r="8" spans="1:12">
      <c r="A8">
        <f>[1]גיליון4!A9</f>
        <v>1094853</v>
      </c>
      <c r="B8" t="str">
        <f>[1]גיליון4!AH9</f>
        <v>דיסק משכ הנ אג א</v>
      </c>
      <c r="C8" t="str">
        <f>[1]גיליון4!C9</f>
        <v>בנקים</v>
      </c>
      <c r="D8">
        <f>[1]גיליון4!AD9</f>
        <v>124.55</v>
      </c>
      <c r="E8">
        <f>[1]גיליון4!Z9</f>
        <v>0.85</v>
      </c>
      <c r="F8">
        <f>[1]גיליון4!Y9</f>
        <v>-0.23</v>
      </c>
      <c r="G8">
        <f>[1]גיליון4!AA9</f>
        <v>1.99</v>
      </c>
      <c r="H8">
        <f>[1]גיליון4!K9</f>
        <v>0</v>
      </c>
      <c r="I8" t="str">
        <f>[1]גיליון4!L9</f>
        <v>Aa3</v>
      </c>
      <c r="J8" t="str">
        <f>[1]גיליון4!I9</f>
        <v>31/01/2014</v>
      </c>
      <c r="K8">
        <f>[1]גיליון4!D9</f>
        <v>0</v>
      </c>
      <c r="L8">
        <f>[1]גיליון4!B9</f>
        <v>138045</v>
      </c>
    </row>
    <row r="9" spans="1:12">
      <c r="A9">
        <f>[1]גיליון4!A10</f>
        <v>6390223</v>
      </c>
      <c r="B9" t="str">
        <f>[1]גיליון4!AH10</f>
        <v>דיסק השק אגח ח</v>
      </c>
      <c r="C9" t="str">
        <f>[1]גיליון4!C10</f>
        <v>השקעה ואחזקות</v>
      </c>
      <c r="D9">
        <f>[1]גיליון4!AD10</f>
        <v>123.23</v>
      </c>
      <c r="E9">
        <f>[1]גיליון4!Z10</f>
        <v>3.23</v>
      </c>
      <c r="F9">
        <f>[1]גיליון4!Y10</f>
        <v>2.2999999999999998</v>
      </c>
      <c r="G9">
        <f>[1]גיליון4!AA10</f>
        <v>5.28</v>
      </c>
      <c r="H9" t="str">
        <f>[1]גיליון4!K10</f>
        <v>A+</v>
      </c>
      <c r="I9" t="str">
        <f>[1]גיליון4!L10</f>
        <v>Aa3</v>
      </c>
      <c r="J9" t="str">
        <f>[1]גיליון4!I10</f>
        <v>28/06/2019</v>
      </c>
      <c r="K9">
        <f>[1]גיליון4!D10</f>
        <v>0.95</v>
      </c>
      <c r="L9">
        <f>[1]גיליון4!B10</f>
        <v>379924</v>
      </c>
    </row>
    <row r="10" spans="1:12">
      <c r="A10">
        <f>[1]גיליון4!A11</f>
        <v>6390207</v>
      </c>
      <c r="B10" t="str">
        <f>[1]גיליון4!AH11</f>
        <v>דיסק השק אגח ו</v>
      </c>
      <c r="C10" t="str">
        <f>[1]גיליון4!C11</f>
        <v>השקעה ואחזקות</v>
      </c>
      <c r="D10">
        <f>[1]גיליון4!AD11</f>
        <v>118.9</v>
      </c>
      <c r="E10">
        <f>[1]גיליון4!Z11</f>
        <v>4.4000000000000004</v>
      </c>
      <c r="F10">
        <f>[1]גיליון4!Y11</f>
        <v>3.44</v>
      </c>
      <c r="G10">
        <f>[1]גיליון4!AA11</f>
        <v>8.7200000000000006</v>
      </c>
      <c r="H10" t="str">
        <f>[1]גיליון4!K11</f>
        <v>A+</v>
      </c>
      <c r="I10" t="str">
        <f>[1]גיליון4!L11</f>
        <v>Aa3</v>
      </c>
      <c r="J10" t="str">
        <f>[1]גיליון4!I11</f>
        <v>31/12/2025</v>
      </c>
      <c r="K10">
        <f>[1]גיליון4!D11</f>
        <v>0.95</v>
      </c>
      <c r="L10">
        <f>[1]גיליון4!B11</f>
        <v>4169006</v>
      </c>
    </row>
    <row r="11" spans="1:12">
      <c r="A11">
        <f>[1]גיליון4!A12</f>
        <v>6390157</v>
      </c>
      <c r="B11" t="str">
        <f>[1]גיליון4!AH12</f>
        <v>דיסק השק אגח ד</v>
      </c>
      <c r="C11" t="str">
        <f>[1]גיליון4!C12</f>
        <v>השקעה ואחזקות</v>
      </c>
      <c r="D11">
        <f>[1]גיליון4!AD12</f>
        <v>131.66</v>
      </c>
      <c r="E11">
        <f>[1]גיליון4!Z12</f>
        <v>2.04</v>
      </c>
      <c r="F11">
        <f>[1]גיליון4!Y12</f>
        <v>0.89</v>
      </c>
      <c r="G11">
        <f>[1]גיליון4!AA12</f>
        <v>3.05</v>
      </c>
      <c r="H11" t="str">
        <f>[1]גיליון4!K12</f>
        <v>A+</v>
      </c>
      <c r="I11" t="str">
        <f>[1]גיליון4!L12</f>
        <v>Aa3</v>
      </c>
      <c r="J11" t="str">
        <f>[1]גיליון4!I12</f>
        <v>18/04/2016</v>
      </c>
      <c r="K11">
        <f>[1]גיליון4!D12</f>
        <v>0.95</v>
      </c>
      <c r="L11">
        <f>[1]גיליון4!B12</f>
        <v>6377323</v>
      </c>
    </row>
    <row r="12" spans="1:12">
      <c r="A12">
        <f>[1]גיליון4!A13</f>
        <v>6390140</v>
      </c>
      <c r="B12" t="str">
        <f>[1]גיליון4!AH13</f>
        <v>דיסק השק אגח ג</v>
      </c>
      <c r="C12" t="str">
        <f>[1]גיליון4!C13</f>
        <v>השקעה ואחזקות</v>
      </c>
      <c r="D12">
        <f>[1]גיליון4!AD13</f>
        <v>124.53</v>
      </c>
      <c r="E12">
        <f>[1]גיליון4!Z13</f>
        <v>-0.28999999999999998</v>
      </c>
      <c r="F12">
        <f>[1]גיליון4!Y13</f>
        <v>-2</v>
      </c>
      <c r="G12">
        <f>[1]גיליון4!AA13</f>
        <v>0.79</v>
      </c>
      <c r="H12" t="str">
        <f>[1]גיליון4!K13</f>
        <v>A+</v>
      </c>
      <c r="I12" t="str">
        <f>[1]גיליון4!L13</f>
        <v>Aa3</v>
      </c>
      <c r="J12" t="str">
        <f>[1]גיליון4!I13</f>
        <v>18/04/2012</v>
      </c>
      <c r="K12">
        <f>[1]גיליון4!D13</f>
        <v>0.95</v>
      </c>
      <c r="L12">
        <f>[1]גיליון4!B13</f>
        <v>727128</v>
      </c>
    </row>
    <row r="13" spans="1:12">
      <c r="A13">
        <f>[1]גיליון4!A14</f>
        <v>1110279</v>
      </c>
      <c r="B13" t="str">
        <f>[1]גיליון4!AH14</f>
        <v>בינל הנפק אוצר אגח ו</v>
      </c>
      <c r="C13" t="str">
        <f>[1]גיליון4!C14</f>
        <v>בנקים</v>
      </c>
      <c r="D13">
        <f>[1]גיליון4!AD14</f>
        <v>121.46</v>
      </c>
      <c r="E13">
        <f>[1]גיליון4!Z14</f>
        <v>2.42</v>
      </c>
      <c r="F13">
        <f>[1]גיליון4!Y14</f>
        <v>1.47</v>
      </c>
      <c r="G13">
        <f>[1]גיליון4!AA14</f>
        <v>4.76</v>
      </c>
      <c r="H13" t="str">
        <f>[1]גיליון4!K14</f>
        <v>AA-</v>
      </c>
      <c r="I13" t="str">
        <f>[1]גיליון4!L14</f>
        <v>Aa3</v>
      </c>
      <c r="J13">
        <f>[1]גיליון4!I14</f>
        <v>42982</v>
      </c>
      <c r="K13">
        <f>[1]גיליון4!D14</f>
        <v>0.12</v>
      </c>
      <c r="L13">
        <f>[1]גיליון4!B14</f>
        <v>174536</v>
      </c>
    </row>
    <row r="14" spans="1:12">
      <c r="A14">
        <f>[1]גיליון4!A15</f>
        <v>4450110</v>
      </c>
      <c r="B14" t="str">
        <f>[1]גיליון4!AH15</f>
        <v>מטריקס אגח א</v>
      </c>
      <c r="C14" t="str">
        <f>[1]גיליון4!C15</f>
        <v>מחשבים</v>
      </c>
      <c r="D14">
        <f>[1]גיליון4!AD15</f>
        <v>120.69</v>
      </c>
      <c r="E14">
        <f>[1]גיליון4!Z15</f>
        <v>0.9</v>
      </c>
      <c r="F14">
        <f>[1]גיליון4!Y15</f>
        <v>-7.0000000000000007E-2</v>
      </c>
      <c r="G14">
        <f>[1]גיליון4!AA15</f>
        <v>1.94</v>
      </c>
      <c r="H14">
        <f>[1]גיליון4!K15</f>
        <v>0</v>
      </c>
      <c r="I14" t="str">
        <f>[1]גיליון4!L15</f>
        <v>Aa3</v>
      </c>
      <c r="J14" t="str">
        <f>[1]גיליון4!I15</f>
        <v>31/12/2013</v>
      </c>
      <c r="K14">
        <f>[1]גיליון4!D15</f>
        <v>2.65</v>
      </c>
      <c r="L14">
        <f>[1]גיליון4!B15</f>
        <v>327098</v>
      </c>
    </row>
    <row r="15" spans="1:12">
      <c r="A15">
        <f>[1]גיליון4!A16</f>
        <v>6040141</v>
      </c>
      <c r="B15" t="str">
        <f>[1]גיליון4!AH16</f>
        <v>לאומי ש"ה נד 200</v>
      </c>
      <c r="C15" t="str">
        <f>[1]גיליון4!C16</f>
        <v>בנקים</v>
      </c>
      <c r="D15">
        <f>[1]גיליון4!AD16</f>
        <v>106.57</v>
      </c>
      <c r="E15">
        <f>[1]גיליון4!Z16</f>
        <v>3.58</v>
      </c>
      <c r="F15">
        <f>[1]גיליון4!Y16</f>
        <v>2.76</v>
      </c>
      <c r="G15">
        <f>[1]גיליון4!AA16</f>
        <v>8.35</v>
      </c>
      <c r="H15" t="str">
        <f>[1]גיליון4!K16</f>
        <v>A+</v>
      </c>
      <c r="I15" t="str">
        <f>[1]גיליון4!L16</f>
        <v>Aa2</v>
      </c>
      <c r="J15">
        <f>[1]גיליון4!I16</f>
        <v>44288</v>
      </c>
      <c r="K15">
        <f>[1]גיליון4!D16</f>
        <v>0</v>
      </c>
      <c r="L15">
        <f>[1]גיליון4!B16</f>
        <v>2443103</v>
      </c>
    </row>
    <row r="16" spans="1:12">
      <c r="A16">
        <f>[1]גיליון4!A17</f>
        <v>1092600</v>
      </c>
      <c r="B16" t="str">
        <f>[1]גיליון4!AH17</f>
        <v>פרטנר אגח א</v>
      </c>
      <c r="C16" t="str">
        <f>[1]גיליון4!C17</f>
        <v>תקשורת ומדיה</v>
      </c>
      <c r="D16">
        <f>[1]גיליון4!AD17</f>
        <v>120.46</v>
      </c>
      <c r="E16">
        <f>[1]גיליון4!Z17</f>
        <v>-0.02</v>
      </c>
      <c r="F16">
        <f>[1]גיליון4!Y17</f>
        <v>-0.85</v>
      </c>
      <c r="G16">
        <f>[1]גיליון4!AA17</f>
        <v>0.74</v>
      </c>
      <c r="H16" t="str">
        <f>[1]גיליון4!K17</f>
        <v>AA-</v>
      </c>
      <c r="I16" t="str">
        <f>[1]גיליון4!L17</f>
        <v>Aa3</v>
      </c>
      <c r="J16" t="str">
        <f>[1]גיליון4!I17</f>
        <v>31/03/2012</v>
      </c>
      <c r="K16">
        <f>[1]גיליון4!D17</f>
        <v>2.2999999999999998</v>
      </c>
      <c r="L16">
        <f>[1]גיליון4!B17</f>
        <v>1379643</v>
      </c>
    </row>
    <row r="17" spans="1:12">
      <c r="A17">
        <f>[1]גיליון4!A18</f>
        <v>5660048</v>
      </c>
      <c r="B17" t="str">
        <f>[1]גיליון4!AH18</f>
        <v>מנורה מב אגח א</v>
      </c>
      <c r="C17" t="str">
        <f>[1]גיליון4!C18</f>
        <v>ביטוח</v>
      </c>
      <c r="D17">
        <f>[1]גיליון4!AD18</f>
        <v>123.72</v>
      </c>
      <c r="E17">
        <f>[1]גיליון4!Z18</f>
        <v>2.5499999999999998</v>
      </c>
      <c r="F17">
        <f>[1]גיליון4!Y18</f>
        <v>1.66</v>
      </c>
      <c r="G17">
        <f>[1]גיליון4!AA18</f>
        <v>4.1399999999999997</v>
      </c>
      <c r="H17">
        <f>[1]גיליון4!K18</f>
        <v>0</v>
      </c>
      <c r="I17" t="str">
        <f>[1]גיליון4!L18</f>
        <v>Aa3</v>
      </c>
      <c r="J17" t="str">
        <f>[1]גיליון4!I18</f>
        <v>14/07/2019</v>
      </c>
      <c r="K17">
        <f>[1]גיליון4!D18</f>
        <v>0</v>
      </c>
      <c r="L17">
        <f>[1]גיליון4!B18</f>
        <v>757107</v>
      </c>
    </row>
    <row r="18" spans="1:12">
      <c r="A18">
        <f>[1]גיליון4!A19</f>
        <v>1103670</v>
      </c>
      <c r="B18" t="str">
        <f>[1]גיליון4!AH19</f>
        <v>מנורה הון אגח א</v>
      </c>
      <c r="C18" t="str">
        <f>[1]גיליון4!C19</f>
        <v>ביטוח</v>
      </c>
      <c r="D18">
        <f>[1]גיליון4!AD19</f>
        <v>124.5</v>
      </c>
      <c r="E18">
        <f>[1]גיליון4!Z19</f>
        <v>2.7</v>
      </c>
      <c r="F18">
        <f>[1]גיליון4!Y19</f>
        <v>1.83</v>
      </c>
      <c r="G18">
        <f>[1]גיליון4!AA19</f>
        <v>5.72</v>
      </c>
      <c r="H18">
        <f>[1]גיליון4!K19</f>
        <v>0</v>
      </c>
      <c r="I18" t="str">
        <f>[1]גיליון4!L19</f>
        <v>Aa2</v>
      </c>
      <c r="J18">
        <f>[1]גיליון4!I19</f>
        <v>44568</v>
      </c>
      <c r="K18">
        <f>[1]גיליון4!D19</f>
        <v>0</v>
      </c>
      <c r="L18">
        <f>[1]גיליון4!B19</f>
        <v>594497</v>
      </c>
    </row>
    <row r="19" spans="1:12">
      <c r="A19">
        <f>[1]גיליון4!A20</f>
        <v>7410202</v>
      </c>
      <c r="B19" t="str">
        <f>[1]גיליון4!AH20</f>
        <v>לאומי מימון ש"ה נד 300</v>
      </c>
      <c r="C19" t="str">
        <f>[1]גיליון4!C20</f>
        <v>בנקים</v>
      </c>
      <c r="D19">
        <f>[1]גיליון4!AD20</f>
        <v>118.16</v>
      </c>
      <c r="E19">
        <f>[1]גיליון4!Z20</f>
        <v>3.42</v>
      </c>
      <c r="F19">
        <f>[1]גיליון4!Y20</f>
        <v>2.4500000000000002</v>
      </c>
      <c r="G19">
        <f>[1]גיליון4!AA20</f>
        <v>7.78</v>
      </c>
      <c r="H19" t="str">
        <f>[1]גיליון4!K20</f>
        <v>A+</v>
      </c>
      <c r="I19" t="str">
        <f>[1]גיליון4!L20</f>
        <v>Aa2</v>
      </c>
      <c r="J19">
        <f>[1]גיליון4!I20</f>
        <v>44112</v>
      </c>
      <c r="K19">
        <f>[1]גיליון4!D20</f>
        <v>0.09</v>
      </c>
      <c r="L19">
        <f>[1]גיליון4!B20</f>
        <v>3219903</v>
      </c>
    </row>
    <row r="20" spans="1:12">
      <c r="A20">
        <f>[1]גיליון4!A21</f>
        <v>1114347</v>
      </c>
      <c r="B20" t="str">
        <f>[1]גיליון4!AH21</f>
        <v>כללביט אגח ב</v>
      </c>
      <c r="C20" t="str">
        <f>[1]גיליון4!C21</f>
        <v>ביטוח</v>
      </c>
      <c r="D20">
        <f>[1]גיליון4!AD21</f>
        <v>124.38</v>
      </c>
      <c r="E20">
        <f>[1]גיליון4!Z21</f>
        <v>2.54</v>
      </c>
      <c r="F20">
        <f>[1]גיליון4!Y21</f>
        <v>1.51</v>
      </c>
      <c r="G20">
        <f>[1]גיליון4!AA21</f>
        <v>5.57</v>
      </c>
      <c r="H20">
        <f>[1]גיליון4!K21</f>
        <v>0</v>
      </c>
      <c r="I20" t="str">
        <f>[1]גיליון4!L21</f>
        <v>Aa2</v>
      </c>
      <c r="J20">
        <f>[1]גיליון4!I21</f>
        <v>43349</v>
      </c>
      <c r="K20">
        <f>[1]גיליון4!D21</f>
        <v>0</v>
      </c>
      <c r="L20">
        <f>[1]גיליון4!B21</f>
        <v>63362</v>
      </c>
    </row>
    <row r="21" spans="1:12">
      <c r="A21">
        <f>[1]גיליון4!A22</f>
        <v>1097138</v>
      </c>
      <c r="B21" t="str">
        <f>[1]גיליון4!AH22</f>
        <v>כללביט אגח א</v>
      </c>
      <c r="C21" t="str">
        <f>[1]גיליון4!C22</f>
        <v>ביטוח</v>
      </c>
      <c r="D21">
        <f>[1]גיליון4!AD22</f>
        <v>128.08000000000001</v>
      </c>
      <c r="E21">
        <f>[1]גיליון4!Z22</f>
        <v>2.52</v>
      </c>
      <c r="F21">
        <f>[1]גיליון4!Y22</f>
        <v>1.52</v>
      </c>
      <c r="G21">
        <f>[1]גיליון4!AA22</f>
        <v>4.8</v>
      </c>
      <c r="H21" t="str">
        <f>[1]גיליון4!K22</f>
        <v>AA</v>
      </c>
      <c r="I21" t="str">
        <f>[1]גיליון4!L22</f>
        <v>Aa2</v>
      </c>
      <c r="J21">
        <f>[1]גיליון4!I22</f>
        <v>44202</v>
      </c>
      <c r="K21">
        <f>[1]גיליון4!D22</f>
        <v>0</v>
      </c>
      <c r="L21">
        <f>[1]גיליון4!B22</f>
        <v>443624</v>
      </c>
    </row>
    <row r="22" spans="1:12">
      <c r="A22">
        <f>[1]גיליון4!A23</f>
        <v>1110428</v>
      </c>
      <c r="B22" t="str">
        <f>[1]גיליון4!AH23</f>
        <v>בינל הנפק אגח ז</v>
      </c>
      <c r="C22" t="str">
        <f>[1]גיליון4!C23</f>
        <v>בנקים</v>
      </c>
      <c r="D22">
        <f>[1]גיליון4!AD23</f>
        <v>120.47</v>
      </c>
      <c r="E22">
        <f>[1]גיליון4!Z23</f>
        <v>1.72</v>
      </c>
      <c r="F22">
        <f>[1]גיליון4!Y23</f>
        <v>0.9</v>
      </c>
      <c r="G22">
        <f>[1]גיליון4!AA23</f>
        <v>3.54</v>
      </c>
      <c r="H22" t="str">
        <f>[1]גיליון4!K23</f>
        <v>AA-</v>
      </c>
      <c r="I22" t="str">
        <f>[1]גיליון4!L23</f>
        <v>Aa2</v>
      </c>
      <c r="J22" t="str">
        <f>[1]גיליון4!I23</f>
        <v>15/10/2014</v>
      </c>
      <c r="K22">
        <f>[1]גיליון4!D23</f>
        <v>0.12</v>
      </c>
      <c r="L22">
        <f>[1]גיליון4!B23</f>
        <v>830647</v>
      </c>
    </row>
    <row r="23" spans="1:12">
      <c r="A23">
        <f>[1]גיליון4!A24</f>
        <v>1105576</v>
      </c>
      <c r="B23" t="str">
        <f>[1]גיליון4!AH24</f>
        <v>בינל הנפק אגח ה</v>
      </c>
      <c r="C23" t="str">
        <f>[1]גיליון4!C24</f>
        <v>בנקים</v>
      </c>
      <c r="D23">
        <f>[1]גיליון4!AD24</f>
        <v>122.47</v>
      </c>
      <c r="E23">
        <f>[1]גיליון4!Z24</f>
        <v>2.44</v>
      </c>
      <c r="F23">
        <f>[1]גיליון4!Y24</f>
        <v>1.47</v>
      </c>
      <c r="G23">
        <f>[1]גיליון4!AA24</f>
        <v>5.38</v>
      </c>
      <c r="H23" t="str">
        <f>[1]גיליון4!K24</f>
        <v>AA-</v>
      </c>
      <c r="I23" t="str">
        <f>[1]גיליון4!L24</f>
        <v>Aa2</v>
      </c>
      <c r="J23">
        <f>[1]גיליון4!I24</f>
        <v>43014</v>
      </c>
      <c r="K23">
        <f>[1]גיליון4!D24</f>
        <v>0.12</v>
      </c>
      <c r="L23">
        <f>[1]גיליון4!B24</f>
        <v>1912348</v>
      </c>
    </row>
    <row r="24" spans="1:12">
      <c r="A24">
        <f>[1]גיליון4!A25</f>
        <v>1103126</v>
      </c>
      <c r="B24" t="str">
        <f>[1]גיליון4!AH25</f>
        <v>בינל הנפק אגח ד</v>
      </c>
      <c r="C24" t="str">
        <f>[1]גיליון4!C25</f>
        <v>בנקים</v>
      </c>
      <c r="D24">
        <f>[1]גיליון4!AD25</f>
        <v>126.25</v>
      </c>
      <c r="E24">
        <f>[1]גיליון4!Z25</f>
        <v>2.41</v>
      </c>
      <c r="F24">
        <f>[1]גיליון4!Y25</f>
        <v>1.38</v>
      </c>
      <c r="G24">
        <f>[1]גיליון4!AA25</f>
        <v>5.0999999999999996</v>
      </c>
      <c r="H24" t="str">
        <f>[1]גיליון4!K25</f>
        <v>AA-</v>
      </c>
      <c r="I24" t="str">
        <f>[1]גיליון4!L25</f>
        <v>Aa2</v>
      </c>
      <c r="J24" t="str">
        <f>[1]גיליון4!I25</f>
        <v>20/03/2021</v>
      </c>
      <c r="K24">
        <f>[1]גיליון4!D25</f>
        <v>0.12</v>
      </c>
      <c r="L24">
        <f>[1]גיליון4!B25</f>
        <v>5092</v>
      </c>
    </row>
    <row r="25" spans="1:12">
      <c r="A25">
        <f>[1]גיליון4!A26</f>
        <v>1093681</v>
      </c>
      <c r="B25" t="str">
        <f>[1]גיליון4!AH26</f>
        <v>בינל הנפק אגח ג</v>
      </c>
      <c r="C25" t="str">
        <f>[1]גיליון4!C26</f>
        <v>בנקים</v>
      </c>
      <c r="D25">
        <f>[1]גיליון4!AD26</f>
        <v>128.05000000000001</v>
      </c>
      <c r="E25">
        <f>[1]גיליון4!Z26</f>
        <v>1.9</v>
      </c>
      <c r="F25">
        <f>[1]גיליון4!Y26</f>
        <v>1.03</v>
      </c>
      <c r="G25">
        <f>[1]גיליון4!AA26</f>
        <v>3.8</v>
      </c>
      <c r="H25" t="str">
        <f>[1]גיליון4!K26</f>
        <v>AA</v>
      </c>
      <c r="I25" t="str">
        <f>[1]גיליון4!L26</f>
        <v>Aa1</v>
      </c>
      <c r="J25" t="str">
        <f>[1]גיליון4!I26</f>
        <v>31/07/2018</v>
      </c>
      <c r="K25">
        <f>[1]גיליון4!D26</f>
        <v>0.12</v>
      </c>
      <c r="L25">
        <f>[1]גיליון4!B26</f>
        <v>629996</v>
      </c>
    </row>
    <row r="26" spans="1:12">
      <c r="A26">
        <f>[1]גיליון4!A27</f>
        <v>1091164</v>
      </c>
      <c r="B26" t="str">
        <f>[1]גיליון4!AH27</f>
        <v>בינל הנפק ש"ה ב</v>
      </c>
      <c r="C26" t="str">
        <f>[1]גיליון4!C27</f>
        <v>בנקים</v>
      </c>
      <c r="D26">
        <f>[1]גיליון4!AD27</f>
        <v>132.51</v>
      </c>
      <c r="E26">
        <f>[1]גיליון4!Z27</f>
        <v>2.11</v>
      </c>
      <c r="F26">
        <f>[1]גיליון4!Y27</f>
        <v>1.07</v>
      </c>
      <c r="G26">
        <f>[1]גיליון4!AA27</f>
        <v>3.84</v>
      </c>
      <c r="H26" t="str">
        <f>[1]גיליון4!K27</f>
        <v>AA-</v>
      </c>
      <c r="I26" t="str">
        <f>[1]גיליון4!L27</f>
        <v>Aa2</v>
      </c>
      <c r="J26" t="str">
        <f>[1]גיליון4!I27</f>
        <v>31/08/2018</v>
      </c>
      <c r="K26">
        <f>[1]גיליון4!D27</f>
        <v>0.12</v>
      </c>
      <c r="L26">
        <f>[1]גיליון4!B27</f>
        <v>228453</v>
      </c>
    </row>
    <row r="27" spans="1:12">
      <c r="A27">
        <f>[1]גיליון4!A28</f>
        <v>7460140</v>
      </c>
      <c r="B27" t="str">
        <f>[1]גיליון4!AH28</f>
        <v>שטראוס אגח ב</v>
      </c>
      <c r="C27" t="str">
        <f>[1]גיליון4!C28</f>
        <v>מזון</v>
      </c>
      <c r="D27">
        <f>[1]גיליון4!AD28</f>
        <v>127.83</v>
      </c>
      <c r="E27">
        <f>[1]גיליון4!Z28</f>
        <v>1.9</v>
      </c>
      <c r="F27">
        <f>[1]גיליון4!Y28</f>
        <v>1.06</v>
      </c>
      <c r="G27">
        <f>[1]גיליון4!AA28</f>
        <v>4.6100000000000003</v>
      </c>
      <c r="H27" t="str">
        <f>[1]גיליון4!K28</f>
        <v>AA+</v>
      </c>
      <c r="I27" t="str">
        <f>[1]גיליון4!L28</f>
        <v>Aa1</v>
      </c>
      <c r="J27">
        <f>[1]גיליון4!I28</f>
        <v>43102</v>
      </c>
      <c r="K27">
        <f>[1]גיליון4!D28</f>
        <v>2.25</v>
      </c>
      <c r="L27">
        <f>[1]גיליון4!B28</f>
        <v>2875482</v>
      </c>
    </row>
    <row r="28" spans="1:12">
      <c r="A28">
        <f>[1]גיליון4!A29</f>
        <v>7460108</v>
      </c>
      <c r="B28" t="str">
        <f>[1]גיליון4!AH29</f>
        <v>שטראוס אגח א</v>
      </c>
      <c r="C28" t="str">
        <f>[1]גיליון4!C29</f>
        <v>מזון</v>
      </c>
      <c r="D28">
        <f>[1]גיליון4!AD29</f>
        <v>117.7</v>
      </c>
      <c r="E28">
        <f>[1]גיליון4!Z29</f>
        <v>0.06</v>
      </c>
      <c r="F28">
        <f>[1]גיליון4!Y29</f>
        <v>-2.0299999999999998</v>
      </c>
      <c r="G28">
        <f>[1]גיליון4!AA29</f>
        <v>1</v>
      </c>
      <c r="H28" t="str">
        <f>[1]גיליון4!K29</f>
        <v>AA+</v>
      </c>
      <c r="I28" t="str">
        <f>[1]גיליון4!L29</f>
        <v>Aa1</v>
      </c>
      <c r="J28" t="str">
        <f>[1]גיליון4!I29</f>
        <v>31/12/2011</v>
      </c>
      <c r="K28">
        <f>[1]גיליון4!D29</f>
        <v>2.25</v>
      </c>
      <c r="L28">
        <f>[1]גיליון4!B29</f>
        <v>532002</v>
      </c>
    </row>
    <row r="29" spans="1:12">
      <c r="A29">
        <f>[1]גיליון4!A30</f>
        <v>7410160</v>
      </c>
      <c r="B29" t="str">
        <f>[1]גיליון4!AH30</f>
        <v>לאומי מימון הת ח</v>
      </c>
      <c r="C29" t="str">
        <f>[1]גיליון4!C30</f>
        <v>בנקים</v>
      </c>
      <c r="D29">
        <f>[1]גיליון4!AD30</f>
        <v>124.66</v>
      </c>
      <c r="E29">
        <f>[1]גיליון4!Z30</f>
        <v>2.27</v>
      </c>
      <c r="F29">
        <f>[1]גיליון4!Y30</f>
        <v>1.42</v>
      </c>
      <c r="G29">
        <f>[1]גיליון4!AA30</f>
        <v>5.29</v>
      </c>
      <c r="H29" t="str">
        <f>[1]גיליון4!K30</f>
        <v>AA</v>
      </c>
      <c r="I29" t="str">
        <f>[1]גיליון4!L30</f>
        <v>Aa1</v>
      </c>
      <c r="J29">
        <f>[1]גיליון4!I30</f>
        <v>42897</v>
      </c>
      <c r="K29">
        <f>[1]גיליון4!D30</f>
        <v>0.09</v>
      </c>
      <c r="L29">
        <f>[1]גיליון4!B30</f>
        <v>4209567</v>
      </c>
    </row>
    <row r="30" spans="1:12">
      <c r="A30">
        <f>[1]גיליון4!A31</f>
        <v>7410152</v>
      </c>
      <c r="B30" t="str">
        <f>[1]גיליון4!AH31</f>
        <v>לאומי מימון הת ז</v>
      </c>
      <c r="C30" t="str">
        <f>[1]גיליון4!C31</f>
        <v>בנקים</v>
      </c>
      <c r="D30">
        <f>[1]גיליון4!AD31</f>
        <v>128.54</v>
      </c>
      <c r="E30">
        <f>[1]גיליון4!Z31</f>
        <v>1.76</v>
      </c>
      <c r="F30">
        <f>[1]גיליון4!Y31</f>
        <v>0.81</v>
      </c>
      <c r="G30">
        <f>[1]גיליון4!AA31</f>
        <v>3.86</v>
      </c>
      <c r="H30" t="str">
        <f>[1]גיליון4!K31</f>
        <v>AA</v>
      </c>
      <c r="I30" t="str">
        <f>[1]גיליון4!L31</f>
        <v>Aa1</v>
      </c>
      <c r="J30" t="str">
        <f>[1]גיליון4!I31</f>
        <v>20/03/2016</v>
      </c>
      <c r="K30">
        <f>[1]גיליון4!D31</f>
        <v>0.09</v>
      </c>
      <c r="L30">
        <f>[1]גיליון4!B31</f>
        <v>6001869</v>
      </c>
    </row>
    <row r="31" spans="1:12">
      <c r="A31">
        <f>[1]גיליון4!A33</f>
        <v>7410061</v>
      </c>
      <c r="B31" t="str">
        <f>[1]גיליון4!AH33</f>
        <v>לאומי מימון הת ג</v>
      </c>
      <c r="C31" t="str">
        <f>[1]גיליון4!C33</f>
        <v>בנקים</v>
      </c>
      <c r="D31">
        <f>[1]גיליון4!AD33</f>
        <v>144.30000000000001</v>
      </c>
      <c r="E31">
        <f>[1]גיליון4!Z33</f>
        <v>2.13</v>
      </c>
      <c r="F31">
        <f>[1]גיליון4!Y33</f>
        <v>1.1399999999999999</v>
      </c>
      <c r="G31">
        <f>[1]גיליון4!AA33</f>
        <v>4.8899999999999997</v>
      </c>
      <c r="H31" t="str">
        <f>[1]גיליון4!K33</f>
        <v>AA</v>
      </c>
      <c r="I31" t="str">
        <f>[1]גיליון4!L33</f>
        <v>Aa1</v>
      </c>
      <c r="J31" t="str">
        <f>[1]גיליון4!I33</f>
        <v>30/06/2016</v>
      </c>
      <c r="K31">
        <f>[1]גיליון4!D33</f>
        <v>0.09</v>
      </c>
      <c r="L31">
        <f>[1]גיליון4!B33</f>
        <v>1552356</v>
      </c>
    </row>
    <row r="32" spans="1:12">
      <c r="A32">
        <f>[1]גיליון4!A34</f>
        <v>2300051</v>
      </c>
      <c r="B32" t="str">
        <f>[1]גיליון4!AH34</f>
        <v>בזק אגח 4</v>
      </c>
      <c r="C32" t="str">
        <f>[1]גיליון4!C34</f>
        <v>תקשורת ומדיה</v>
      </c>
      <c r="D32">
        <f>[1]גיליון4!AD34</f>
        <v>122.51</v>
      </c>
      <c r="E32">
        <f>[1]גיליון4!Z34</f>
        <v>-0.85</v>
      </c>
      <c r="F32">
        <f>[1]גיליון4!Y34</f>
        <v>-3</v>
      </c>
      <c r="G32">
        <f>[1]גיליון4!AA34</f>
        <v>0.42</v>
      </c>
      <c r="H32" t="str">
        <f>[1]גיליון4!K34</f>
        <v>AA+</v>
      </c>
      <c r="I32" t="str">
        <f>[1]גיליון4!L34</f>
        <v>Aa1</v>
      </c>
      <c r="J32">
        <f>[1]גיליון4!I34</f>
        <v>40549</v>
      </c>
      <c r="K32">
        <f>[1]גיליון4!D34</f>
        <v>1.79</v>
      </c>
      <c r="L32">
        <f>[1]גיליון4!B34</f>
        <v>511920</v>
      </c>
    </row>
    <row r="33" spans="1:12">
      <c r="A33">
        <f>[1]גיליון4!A35</f>
        <v>1115724</v>
      </c>
      <c r="B33" t="str">
        <f>[1]גיליון4!AH35</f>
        <v>רבוע נדלן אגח ג</v>
      </c>
      <c r="C33" t="str">
        <f>[1]גיליון4!C35</f>
        <v xml:space="preserve">נדל"ן ובינוי </v>
      </c>
      <c r="D33">
        <f>[1]גיליון4!AD35</f>
        <v>106.97</v>
      </c>
      <c r="E33">
        <f>[1]גיליון4!Z35</f>
        <v>3.4</v>
      </c>
      <c r="F33">
        <f>[1]גיליון4!Y35</f>
        <v>2.54</v>
      </c>
      <c r="G33">
        <f>[1]גיליון4!AA35</f>
        <v>4.92</v>
      </c>
      <c r="H33" t="str">
        <f>[1]גיליון4!K35</f>
        <v>A+</v>
      </c>
      <c r="I33" t="str">
        <f>[1]גיליון4!L35</f>
        <v>A1</v>
      </c>
      <c r="J33" t="str">
        <f>[1]גיליון4!I35</f>
        <v>31/10/2018</v>
      </c>
      <c r="K33">
        <f>[1]גיליון4!D35</f>
        <v>1.25</v>
      </c>
      <c r="L33">
        <f>[1]גיליון4!B35</f>
        <v>419958</v>
      </c>
    </row>
    <row r="34" spans="1:12">
      <c r="A34">
        <f>[1]גיליון4!A36</f>
        <v>1098656</v>
      </c>
      <c r="B34" t="str">
        <f>[1]גיליון4!AH36</f>
        <v>רבוע נדלן אגח ב</v>
      </c>
      <c r="C34" t="str">
        <f>[1]גיליון4!C36</f>
        <v xml:space="preserve">נדל"ן ובינוי </v>
      </c>
      <c r="D34">
        <f>[1]גיליון4!AD36</f>
        <v>121.63</v>
      </c>
      <c r="E34">
        <f>[1]גיליון4!Z36</f>
        <v>2.84</v>
      </c>
      <c r="F34">
        <f>[1]גיליון4!Y36</f>
        <v>1.78</v>
      </c>
      <c r="G34">
        <f>[1]גיליון4!AA36</f>
        <v>3.79</v>
      </c>
      <c r="H34" t="str">
        <f>[1]גיליון4!K36</f>
        <v>A+</v>
      </c>
      <c r="I34" t="str">
        <f>[1]גיליון4!L36</f>
        <v>A1</v>
      </c>
      <c r="J34" t="str">
        <f>[1]גיליון4!I36</f>
        <v>31/08/2016</v>
      </c>
      <c r="K34">
        <f>[1]גיליון4!D36</f>
        <v>1.25</v>
      </c>
      <c r="L34">
        <f>[1]גיליון4!B36</f>
        <v>2111271</v>
      </c>
    </row>
    <row r="35" spans="1:12">
      <c r="A35">
        <f>[1]גיליון4!A37</f>
        <v>1106046</v>
      </c>
      <c r="B35" t="str">
        <f>[1]גיליון4!AH37</f>
        <v>דלק קב אגח כב</v>
      </c>
      <c r="C35" t="str">
        <f>[1]גיליון4!C37</f>
        <v>השקעה ואחזקות</v>
      </c>
      <c r="D35">
        <f>[1]גיליון4!AD37</f>
        <v>113.4</v>
      </c>
      <c r="E35">
        <f>[1]גיליון4!Z37</f>
        <v>4.54</v>
      </c>
      <c r="F35">
        <f>[1]גיליון4!Y37</f>
        <v>3.63</v>
      </c>
      <c r="G35">
        <f>[1]גיליון4!AA37</f>
        <v>6.42</v>
      </c>
      <c r="H35" t="str">
        <f>[1]גיליון4!K37</f>
        <v>A</v>
      </c>
      <c r="I35" t="str">
        <f>[1]גיליון4!L37</f>
        <v>A1</v>
      </c>
      <c r="J35" t="str">
        <f>[1]גיליון4!I37</f>
        <v>31/12/2021</v>
      </c>
      <c r="K35">
        <f>[1]גיליון4!D37</f>
        <v>0.62</v>
      </c>
      <c r="L35">
        <f>[1]גיליון4!B37</f>
        <v>409458</v>
      </c>
    </row>
    <row r="36" spans="1:12">
      <c r="A36">
        <f>[1]גיליון4!A38</f>
        <v>6490312</v>
      </c>
      <c r="B36" t="str">
        <f>[1]גיליון4!AH38</f>
        <v>כור אגח ח</v>
      </c>
      <c r="C36" t="str">
        <f>[1]גיליון4!C38</f>
        <v>השקעה ואחזקות</v>
      </c>
      <c r="D36">
        <f>[1]גיליון4!AD38</f>
        <v>124</v>
      </c>
      <c r="E36">
        <f>[1]גיליון4!Z38</f>
        <v>2.39</v>
      </c>
      <c r="F36">
        <f>[1]גיליון4!Y38</f>
        <v>1.35</v>
      </c>
      <c r="G36">
        <f>[1]גיליון4!AA38</f>
        <v>3.41</v>
      </c>
      <c r="H36" t="str">
        <f>[1]גיליון4!K38</f>
        <v>A+</v>
      </c>
      <c r="I36" t="str">
        <f>[1]גיליון4!L38</f>
        <v>A1</v>
      </c>
      <c r="J36">
        <f>[1]גיליון4!I38</f>
        <v>42378</v>
      </c>
      <c r="K36">
        <f>[1]גיליון4!D38</f>
        <v>0.56999999999999995</v>
      </c>
      <c r="L36">
        <f>[1]גיליון4!B38</f>
        <v>4997212</v>
      </c>
    </row>
    <row r="37" spans="1:12">
      <c r="A37">
        <f>[1]גיליון4!A39</f>
        <v>1097690</v>
      </c>
      <c r="B37" t="str">
        <f>[1]גיליון4!AH39</f>
        <v>דש איפקס אגח ב</v>
      </c>
      <c r="C37" t="str">
        <f>[1]גיליון4!C39</f>
        <v>שירותים פיננסיים</v>
      </c>
      <c r="D37">
        <f>[1]גיליון4!AD39</f>
        <v>122.19</v>
      </c>
      <c r="E37">
        <f>[1]גיליון4!Z39</f>
        <v>1.38</v>
      </c>
      <c r="F37">
        <f>[1]גיליון4!Y39</f>
        <v>0.19</v>
      </c>
      <c r="G37">
        <f>[1]גיליון4!AA39</f>
        <v>2.0099999999999998</v>
      </c>
      <c r="H37">
        <f>[1]גיליון4!K39</f>
        <v>0</v>
      </c>
      <c r="I37" t="str">
        <f>[1]גיליון4!L39</f>
        <v>A1</v>
      </c>
      <c r="J37" t="str">
        <f>[1]גיליון4!I39</f>
        <v>31/07/2014</v>
      </c>
      <c r="K37">
        <f>[1]גיליון4!D39</f>
        <v>3.07</v>
      </c>
      <c r="L37">
        <f>[1]גיליון4!B39</f>
        <v>44962</v>
      </c>
    </row>
    <row r="38" spans="1:12">
      <c r="A38">
        <f>[1]גיליון4!A40</f>
        <v>1107465</v>
      </c>
      <c r="B38" t="str">
        <f>[1]גיליון4!AH40</f>
        <v>דלק קב אגח כג</v>
      </c>
      <c r="C38" t="str">
        <f>[1]גיליון4!C40</f>
        <v>השקעה ואחזקות</v>
      </c>
      <c r="D38">
        <f>[1]גיליון4!AD40</f>
        <v>119.47</v>
      </c>
      <c r="E38">
        <f>[1]גיליון4!Z40</f>
        <v>1.8</v>
      </c>
      <c r="F38">
        <f>[1]גיליון4!Y40</f>
        <v>0.81</v>
      </c>
      <c r="G38">
        <f>[1]גיליון4!AA40</f>
        <v>2.21</v>
      </c>
      <c r="H38" t="str">
        <f>[1]גיליון4!K40</f>
        <v>A</v>
      </c>
      <c r="I38" t="str">
        <f>[1]גיליון4!L40</f>
        <v>A1</v>
      </c>
      <c r="J38" t="str">
        <f>[1]גיליון4!I40</f>
        <v>24/10/2014</v>
      </c>
      <c r="K38">
        <f>[1]גיליון4!D40</f>
        <v>0.62</v>
      </c>
      <c r="L38">
        <f>[1]גיליון4!B40</f>
        <v>4748436</v>
      </c>
    </row>
    <row r="39" spans="1:12">
      <c r="A39">
        <f>[1]גיליון4!A41</f>
        <v>1115823</v>
      </c>
      <c r="B39" t="str">
        <f>[1]גיליון4!AH41</f>
        <v>דלק קב אגח יח</v>
      </c>
      <c r="C39" t="str">
        <f>[1]גיליון4!C41</f>
        <v>השקעה ואחזקות</v>
      </c>
      <c r="D39">
        <f>[1]גיליון4!AD41</f>
        <v>113.65</v>
      </c>
      <c r="E39">
        <f>[1]גיליון4!Z41</f>
        <v>4.7699999999999996</v>
      </c>
      <c r="F39">
        <f>[1]גיליון4!Y41</f>
        <v>3.57</v>
      </c>
      <c r="G39">
        <f>[1]גיליון4!AA41</f>
        <v>7.05</v>
      </c>
      <c r="H39">
        <f>[1]גיליון4!K41</f>
        <v>0</v>
      </c>
      <c r="I39" t="str">
        <f>[1]גיליון4!L41</f>
        <v>A1</v>
      </c>
      <c r="J39" t="str">
        <f>[1]גיליון4!I41</f>
        <v>31/10/2022</v>
      </c>
      <c r="K39">
        <f>[1]גיליון4!D41</f>
        <v>0.62</v>
      </c>
      <c r="L39">
        <f>[1]גיליון4!B41</f>
        <v>9034203</v>
      </c>
    </row>
    <row r="40" spans="1:12">
      <c r="A40">
        <f>[1]גיליון4!A42</f>
        <v>1105543</v>
      </c>
      <c r="B40" t="str">
        <f>[1]גיליון4!AH42</f>
        <v>דלק קב אגח יג</v>
      </c>
      <c r="C40" t="str">
        <f>[1]גיליון4!C42</f>
        <v>השקעה ואחזקות</v>
      </c>
      <c r="D40">
        <f>[1]גיליון4!AD42</f>
        <v>118.51</v>
      </c>
      <c r="E40">
        <f>[1]גיליון4!Z42</f>
        <v>4.18</v>
      </c>
      <c r="F40">
        <f>[1]גיליון4!Y42</f>
        <v>3.23</v>
      </c>
      <c r="G40">
        <f>[1]גיליון4!AA42</f>
        <v>5.79</v>
      </c>
      <c r="H40" t="str">
        <f>[1]גיליון4!K42</f>
        <v>A</v>
      </c>
      <c r="I40" t="str">
        <f>[1]גיליון4!L42</f>
        <v>A1</v>
      </c>
      <c r="J40" t="str">
        <f>[1]גיליון4!I42</f>
        <v>29/09/2021</v>
      </c>
      <c r="K40">
        <f>[1]גיליון4!D42</f>
        <v>0.62</v>
      </c>
      <c r="L40">
        <f>[1]גיליון4!B42</f>
        <v>6406509</v>
      </c>
    </row>
    <row r="41" spans="1:12">
      <c r="A41">
        <f>[1]גיליון4!A43</f>
        <v>6360069</v>
      </c>
      <c r="B41" t="str">
        <f>[1]גיליון4!AH43</f>
        <v>דלק ישראל אגח א</v>
      </c>
      <c r="C41" t="str">
        <f>[1]גיליון4!C43</f>
        <v>שרותים</v>
      </c>
      <c r="D41">
        <f>[1]גיליון4!AD43</f>
        <v>124.11</v>
      </c>
      <c r="E41">
        <f>[1]גיליון4!Z43</f>
        <v>2.2999999999999998</v>
      </c>
      <c r="F41">
        <f>[1]גיליון4!Y43</f>
        <v>1.17</v>
      </c>
      <c r="G41">
        <f>[1]גיליון4!AA43</f>
        <v>2.89</v>
      </c>
      <c r="H41" t="str">
        <f>[1]גיליון4!K43</f>
        <v>A</v>
      </c>
      <c r="I41" t="str">
        <f>[1]גיליון4!L43</f>
        <v>A1</v>
      </c>
      <c r="J41" t="str">
        <f>[1]גיליון4!I43</f>
        <v>31/07/2016</v>
      </c>
      <c r="K41">
        <f>[1]גיליון4!D43</f>
        <v>1.53</v>
      </c>
      <c r="L41">
        <f>[1]גיליון4!B43</f>
        <v>2069126</v>
      </c>
    </row>
    <row r="42" spans="1:12">
      <c r="A42">
        <f>[1]גיליון4!A44</f>
        <v>1260488</v>
      </c>
      <c r="B42" t="str">
        <f>[1]גיליון4!AH44</f>
        <v>גזית גלוב אגח י</v>
      </c>
      <c r="C42" t="str">
        <f>[1]גיליון4!C44</f>
        <v xml:space="preserve">נדל"ן ובינוי </v>
      </c>
      <c r="D42">
        <f>[1]גיליון4!AD44</f>
        <v>133.88</v>
      </c>
      <c r="E42">
        <f>[1]גיליון4!Z44</f>
        <v>3.24</v>
      </c>
      <c r="F42">
        <f>[1]גיליון4!Y44</f>
        <v>2.0099999999999998</v>
      </c>
      <c r="G42">
        <f>[1]גיליון4!AA44</f>
        <v>6.78</v>
      </c>
      <c r="H42" t="str">
        <f>[1]גיליון4!K44</f>
        <v>A+</v>
      </c>
      <c r="I42" t="str">
        <f>[1]גיליון4!L44</f>
        <v>A1</v>
      </c>
      <c r="J42" t="str">
        <f>[1]גיליון4!I44</f>
        <v>30/09/2019</v>
      </c>
      <c r="K42">
        <f>[1]גיליון4!D44</f>
        <v>0.33</v>
      </c>
      <c r="L42">
        <f>[1]גיליון4!B44</f>
        <v>1410901</v>
      </c>
    </row>
    <row r="43" spans="1:12">
      <c r="A43">
        <f>[1]גיליון4!A45</f>
        <v>1260462</v>
      </c>
      <c r="B43" t="str">
        <f>[1]גיליון4!AH45</f>
        <v>גזית גלוב אגח ט</v>
      </c>
      <c r="C43" t="str">
        <f>[1]גיליון4!C45</f>
        <v xml:space="preserve">נדל"ן ובינוי </v>
      </c>
      <c r="D43">
        <f>[1]גיליון4!AD45</f>
        <v>121.98</v>
      </c>
      <c r="E43">
        <f>[1]גיליון4!Z45</f>
        <v>3.25</v>
      </c>
      <c r="F43">
        <f>[1]גיליון4!Y45</f>
        <v>2.21</v>
      </c>
      <c r="G43">
        <f>[1]גיליון4!AA45</f>
        <v>4.87</v>
      </c>
      <c r="H43" t="str">
        <f>[1]גיליון4!K45</f>
        <v>A+</v>
      </c>
      <c r="I43" t="str">
        <f>[1]גיליון4!L45</f>
        <v>A1</v>
      </c>
      <c r="J43" t="str">
        <f>[1]גיליון4!I45</f>
        <v>30/06/2018</v>
      </c>
      <c r="K43">
        <f>[1]גיליון4!D45</f>
        <v>0.33</v>
      </c>
      <c r="L43">
        <f>[1]גיליון4!B45</f>
        <v>14645821</v>
      </c>
    </row>
    <row r="44" spans="1:12">
      <c r="A44">
        <f>[1]גיליון4!A46</f>
        <v>1260397</v>
      </c>
      <c r="B44" t="str">
        <f>[1]גיליון4!AH46</f>
        <v>גזית גלוב אגח ד</v>
      </c>
      <c r="C44" t="str">
        <f>[1]גיליון4!C46</f>
        <v xml:space="preserve">נדל"ן ובינוי </v>
      </c>
      <c r="D44">
        <f>[1]גיליון4!AD46</f>
        <v>123.65</v>
      </c>
      <c r="E44">
        <f>[1]גיליון4!Z46</f>
        <v>4.1900000000000004</v>
      </c>
      <c r="F44">
        <f>[1]גיליון4!Y46</f>
        <v>3.11</v>
      </c>
      <c r="G44">
        <f>[1]גיליון4!AA46</f>
        <v>7.46</v>
      </c>
      <c r="H44" t="str">
        <f>[1]גיליון4!K46</f>
        <v>A+</v>
      </c>
      <c r="I44" t="str">
        <f>[1]גיליון4!L46</f>
        <v>A1</v>
      </c>
      <c r="J44" t="str">
        <f>[1]גיליון4!I46</f>
        <v>31/03/2021</v>
      </c>
      <c r="K44">
        <f>[1]גיליון4!D46</f>
        <v>0.33</v>
      </c>
      <c r="L44">
        <f>[1]גיליון4!B46</f>
        <v>4843193</v>
      </c>
    </row>
    <row r="45" spans="1:12">
      <c r="A45">
        <f>[1]גיליון4!A47</f>
        <v>1260306</v>
      </c>
      <c r="B45" t="str">
        <f>[1]גיליון4!AH47</f>
        <v>גזית גלוב אגח ג</v>
      </c>
      <c r="C45" t="str">
        <f>[1]גיליון4!C47</f>
        <v xml:space="preserve">נדל"ן ובינוי </v>
      </c>
      <c r="D45">
        <f>[1]גיליון4!AD47</f>
        <v>127.36</v>
      </c>
      <c r="E45">
        <f>[1]גיליון4!Z47</f>
        <v>2.9</v>
      </c>
      <c r="F45">
        <f>[1]גיליון4!Y47</f>
        <v>1.95</v>
      </c>
      <c r="G45">
        <f>[1]גיליון4!AA47</f>
        <v>4.25</v>
      </c>
      <c r="H45" t="str">
        <f>[1]גיליון4!K47</f>
        <v>A+</v>
      </c>
      <c r="I45" t="str">
        <f>[1]גיליון4!L47</f>
        <v>A1</v>
      </c>
      <c r="J45" t="str">
        <f>[1]גיליון4!I47</f>
        <v>30/06/2018</v>
      </c>
      <c r="K45">
        <f>[1]גיליון4!D47</f>
        <v>0.33</v>
      </c>
      <c r="L45">
        <f>[1]גיליון4!B47</f>
        <v>4322708</v>
      </c>
    </row>
    <row r="46" spans="1:12">
      <c r="A46">
        <f>[1]גיליון4!A48</f>
        <v>1118033</v>
      </c>
      <c r="B46" t="str">
        <f>[1]גיליון4!AH48</f>
        <v>ביג אגח ד</v>
      </c>
      <c r="C46" t="str">
        <f>[1]גיליון4!C48</f>
        <v xml:space="preserve">נדל"ן ובינוי </v>
      </c>
      <c r="D46">
        <f>[1]גיליון4!AD48</f>
        <v>107.1</v>
      </c>
      <c r="E46">
        <f>[1]גיליון4!Z48</f>
        <v>3.11</v>
      </c>
      <c r="F46">
        <f>[1]גיליון4!Y48</f>
        <v>2.37</v>
      </c>
      <c r="G46">
        <f>[1]גיליון4!AA48</f>
        <v>6.6</v>
      </c>
      <c r="H46">
        <f>[1]גיליון4!K48</f>
        <v>0</v>
      </c>
      <c r="I46" t="str">
        <f>[1]גיליון4!L48</f>
        <v>A1</v>
      </c>
      <c r="J46">
        <f>[1]גיליון4!I48</f>
        <v>44105</v>
      </c>
      <c r="K46">
        <f>[1]גיליון4!D48</f>
        <v>0.9</v>
      </c>
      <c r="L46">
        <f>[1]גיליון4!B48</f>
        <v>127926</v>
      </c>
    </row>
    <row r="47" spans="1:12">
      <c r="A47">
        <f>[1]גיליון4!A49</f>
        <v>1117357</v>
      </c>
      <c r="B47" t="str">
        <f>[1]גיליון4!AH49</f>
        <v>אמות אגח ג</v>
      </c>
      <c r="C47" t="str">
        <f>[1]גיליון4!C49</f>
        <v xml:space="preserve">נדל"ן ובינוי </v>
      </c>
      <c r="D47">
        <f>[1]גיליון4!AD49</f>
        <v>110.1</v>
      </c>
      <c r="E47">
        <f>[1]גיליון4!Z49</f>
        <v>3.48</v>
      </c>
      <c r="F47">
        <f>[1]גיליון4!Y49</f>
        <v>2.5499999999999998</v>
      </c>
      <c r="G47">
        <f>[1]גיליון4!AA49</f>
        <v>5.71</v>
      </c>
      <c r="H47">
        <f>[1]גיליון4!K49</f>
        <v>0</v>
      </c>
      <c r="I47" t="str">
        <f>[1]גיליון4!L49</f>
        <v>A1</v>
      </c>
      <c r="J47" t="str">
        <f>[1]גיליון4!I49</f>
        <v>30/12/2020</v>
      </c>
      <c r="K47">
        <f>[1]גיליון4!D49</f>
        <v>0.86</v>
      </c>
      <c r="L47">
        <f>[1]גיליון4!B49</f>
        <v>253941</v>
      </c>
    </row>
    <row r="48" spans="1:12">
      <c r="A48">
        <f>[1]גיליון4!A50</f>
        <v>1097385</v>
      </c>
      <c r="B48" t="str">
        <f>[1]גיליון4!AH50</f>
        <v>אמות אגח א</v>
      </c>
      <c r="C48" t="str">
        <f>[1]גיליון4!C50</f>
        <v xml:space="preserve">נדל"ן ובינוי </v>
      </c>
      <c r="D48">
        <f>[1]גיליון4!AD50</f>
        <v>125.98</v>
      </c>
      <c r="E48">
        <f>[1]גיליון4!Z50</f>
        <v>2.5</v>
      </c>
      <c r="F48">
        <f>[1]גיליון4!Y50</f>
        <v>1.46</v>
      </c>
      <c r="G48">
        <f>[1]גיליון4!AA50</f>
        <v>4.09</v>
      </c>
      <c r="H48" t="str">
        <f>[1]גיליון4!K50</f>
        <v>A</v>
      </c>
      <c r="I48" t="str">
        <f>[1]גיליון4!L50</f>
        <v>A1</v>
      </c>
      <c r="J48">
        <f>[1]גיליון4!I50</f>
        <v>43592</v>
      </c>
      <c r="K48">
        <f>[1]גיליון4!D50</f>
        <v>0.86</v>
      </c>
      <c r="L48">
        <f>[1]גיליון4!B50</f>
        <v>2161336</v>
      </c>
    </row>
    <row r="49" spans="1:12">
      <c r="A49">
        <f>[1]גיליון4!A51</f>
        <v>3900206</v>
      </c>
      <c r="B49" t="str">
        <f>[1]גיליון4!AH51</f>
        <v>אלוני חץ אגח ו</v>
      </c>
      <c r="C49" t="str">
        <f>[1]גיליון4!C51</f>
        <v xml:space="preserve">נדל"ן ובינוי </v>
      </c>
      <c r="D49">
        <f>[1]גיליון4!AD51</f>
        <v>123.86</v>
      </c>
      <c r="E49">
        <f>[1]גיליון4!Z51</f>
        <v>2.87</v>
      </c>
      <c r="F49">
        <f>[1]גיליון4!Y51</f>
        <v>1.74</v>
      </c>
      <c r="G49">
        <f>[1]גיליון4!AA51</f>
        <v>3.78</v>
      </c>
      <c r="H49" t="str">
        <f>[1]גיליון4!K51</f>
        <v>A</v>
      </c>
      <c r="I49" t="str">
        <f>[1]גיליון4!L51</f>
        <v>A1</v>
      </c>
      <c r="J49" t="str">
        <f>[1]גיליון4!I51</f>
        <v>28/02/2019</v>
      </c>
      <c r="K49">
        <f>[1]גיליון4!D51</f>
        <v>0.56999999999999995</v>
      </c>
      <c r="L49">
        <f>[1]גיליון4!B51</f>
        <v>26009686</v>
      </c>
    </row>
    <row r="50" spans="1:12">
      <c r="A50">
        <f>[1]גיליון4!A52</f>
        <v>3900099</v>
      </c>
      <c r="B50" t="str">
        <f>[1]גיליון4!AH52</f>
        <v>אלוני חץ אגח ג</v>
      </c>
      <c r="C50" t="str">
        <f>[1]גיליון4!C52</f>
        <v xml:space="preserve">נדל"ן ובינוי </v>
      </c>
      <c r="D50">
        <f>[1]גיליון4!AD52</f>
        <v>131.32</v>
      </c>
      <c r="E50">
        <f>[1]גיליון4!Z52</f>
        <v>1.05</v>
      </c>
      <c r="F50">
        <f>[1]גיליון4!Y52</f>
        <v>-0.25</v>
      </c>
      <c r="G50">
        <f>[1]גיליון4!AA52</f>
        <v>1.81</v>
      </c>
      <c r="H50" t="str">
        <f>[1]גיליון4!K52</f>
        <v>A</v>
      </c>
      <c r="I50" t="str">
        <f>[1]גיליון4!L52</f>
        <v>A1</v>
      </c>
      <c r="J50">
        <f>[1]גיליון4!I52</f>
        <v>41405</v>
      </c>
      <c r="K50">
        <f>[1]גיליון4!D52</f>
        <v>0.56999999999999995</v>
      </c>
      <c r="L50">
        <f>[1]גיליון4!B52</f>
        <v>809848</v>
      </c>
    </row>
    <row r="51" spans="1:12">
      <c r="A51">
        <f>[1]גיליון4!A53</f>
        <v>1101005</v>
      </c>
      <c r="B51" t="str">
        <f>[1]גיליון4!AH53</f>
        <v>אגוד הנפק התח ב</v>
      </c>
      <c r="C51" t="str">
        <f>[1]גיליון4!C53</f>
        <v>בנקים</v>
      </c>
      <c r="D51">
        <f>[1]גיליון4!AD53</f>
        <v>125.31</v>
      </c>
      <c r="E51">
        <f>[1]גיליון4!Z53</f>
        <v>2.54</v>
      </c>
      <c r="F51">
        <f>[1]גיליון4!Y53</f>
        <v>1.61</v>
      </c>
      <c r="G51">
        <f>[1]גיליון4!AA53</f>
        <v>4.54</v>
      </c>
      <c r="H51">
        <f>[1]גיליון4!K53</f>
        <v>0</v>
      </c>
      <c r="I51" t="str">
        <f>[1]גיליון4!L53</f>
        <v>A1</v>
      </c>
      <c r="J51" t="str">
        <f>[1]גיליון4!I53</f>
        <v>21/01/2017</v>
      </c>
      <c r="K51">
        <f>[1]גיליון4!D53</f>
        <v>0.06</v>
      </c>
      <c r="L51">
        <f>[1]גיליון4!B53</f>
        <v>410147</v>
      </c>
    </row>
    <row r="52" spans="1:12">
      <c r="A52">
        <f>[1]גיליון4!A54</f>
        <v>1107341</v>
      </c>
      <c r="B52" t="str">
        <f>[1]גיליון4!AH54</f>
        <v>אינטרנט זהב אגח ב</v>
      </c>
      <c r="C52" t="str">
        <f>[1]גיליון4!C54</f>
        <v>תקשורת ומדיה</v>
      </c>
      <c r="D52">
        <f>[1]גיליון4!AD54</f>
        <v>120.46</v>
      </c>
      <c r="E52">
        <f>[1]גיליון4!Z54</f>
        <v>2</v>
      </c>
      <c r="F52">
        <f>[1]גיליון4!Y54</f>
        <v>0.88</v>
      </c>
      <c r="G52">
        <f>[1]גיליון4!AA54</f>
        <v>2.71</v>
      </c>
      <c r="H52">
        <f>[1]גיליון4!K54</f>
        <v>0</v>
      </c>
      <c r="I52" t="str">
        <f>[1]גיליון4!L54</f>
        <v>A3</v>
      </c>
      <c r="J52">
        <f>[1]גיליון4!I54</f>
        <v>42015</v>
      </c>
      <c r="K52">
        <f>[1]גיליון4!D54</f>
        <v>0</v>
      </c>
      <c r="L52">
        <f>[1]גיליון4!B54</f>
        <v>7820223</v>
      </c>
    </row>
    <row r="53" spans="1:12">
      <c r="A53">
        <f>[1]גיליון4!A55</f>
        <v>1092766</v>
      </c>
      <c r="B53" t="str">
        <f>[1]גיליון4!AH55</f>
        <v>אגוד הנפק התח א</v>
      </c>
      <c r="C53" t="str">
        <f>[1]גיליון4!C55</f>
        <v>בנקים</v>
      </c>
      <c r="D53">
        <f>[1]גיליון4!AD55</f>
        <v>123.34</v>
      </c>
      <c r="E53">
        <f>[1]גיליון4!Z55</f>
        <v>0.56000000000000005</v>
      </c>
      <c r="F53">
        <f>[1]גיליון4!Y55</f>
        <v>-0.37</v>
      </c>
      <c r="G53">
        <f>[1]גיליון4!AA55</f>
        <v>1.31</v>
      </c>
      <c r="H53">
        <f>[1]גיליון4!K55</f>
        <v>0</v>
      </c>
      <c r="I53" t="str">
        <f>[1]גיליון4!L55</f>
        <v>A1</v>
      </c>
      <c r="J53" t="str">
        <f>[1]גיליון4!I55</f>
        <v>30/04/2013</v>
      </c>
      <c r="K53">
        <f>[1]גיליון4!D55</f>
        <v>0.06</v>
      </c>
      <c r="L53">
        <f>[1]גיליון4!B55</f>
        <v>886736</v>
      </c>
    </row>
    <row r="54" spans="1:12">
      <c r="A54">
        <f>[1]גיליון4!A56</f>
        <v>1940360</v>
      </c>
      <c r="B54" t="str">
        <f>[1]גיליון4!AH56</f>
        <v>פועלים הנפק 25</v>
      </c>
      <c r="C54" t="str">
        <f>[1]גיליון4!C56</f>
        <v>בנקים</v>
      </c>
      <c r="D54">
        <f>[1]גיליון4!AD56</f>
        <v>132.97</v>
      </c>
      <c r="E54">
        <f>[1]גיליון4!Z56</f>
        <v>1.54</v>
      </c>
      <c r="F54">
        <f>[1]גיליון4!Y56</f>
        <v>0.61</v>
      </c>
      <c r="G54">
        <f>[1]גיליון4!AA56</f>
        <v>4.01</v>
      </c>
      <c r="H54" t="str">
        <f>[1]גיליון4!K56</f>
        <v>AA+</v>
      </c>
      <c r="I54">
        <f>[1]גיליון4!L56</f>
        <v>0</v>
      </c>
      <c r="J54" t="str">
        <f>[1]גיליון4!I56</f>
        <v>20/05/2015</v>
      </c>
      <c r="K54">
        <f>[1]גיליון4!D56</f>
        <v>0.1</v>
      </c>
      <c r="L54">
        <f>[1]גיליון4!B56</f>
        <v>3710794</v>
      </c>
    </row>
    <row r="55" spans="1:12">
      <c r="A55">
        <f>[1]גיליון4!A57</f>
        <v>1940329</v>
      </c>
      <c r="B55" t="str">
        <f>[1]גיליון4!AH57</f>
        <v>פועלים הנפק 23</v>
      </c>
      <c r="C55" t="str">
        <f>[1]גיליון4!C57</f>
        <v>בנקים</v>
      </c>
      <c r="D55">
        <f>[1]גיליון4!AD57</f>
        <v>112.39</v>
      </c>
      <c r="E55">
        <f>[1]גיליון4!Z57</f>
        <v>1.25</v>
      </c>
      <c r="F55">
        <f>[1]גיליון4!Y57</f>
        <v>-0.83</v>
      </c>
      <c r="G55">
        <f>[1]גיליון4!AA57</f>
        <v>3.19</v>
      </c>
      <c r="H55" t="str">
        <f>[1]גיליון4!K57</f>
        <v>AA+</v>
      </c>
      <c r="I55">
        <f>[1]גיליון4!L57</f>
        <v>0</v>
      </c>
      <c r="J55">
        <f>[1]גיליון4!I57</f>
        <v>41915</v>
      </c>
      <c r="K55">
        <f>[1]גיליון4!D57</f>
        <v>0.1</v>
      </c>
      <c r="L55">
        <f>[1]גיליון4!B57</f>
        <v>4038380</v>
      </c>
    </row>
    <row r="56" spans="1:12">
      <c r="A56">
        <f>[1]גיליון4!A58</f>
        <v>1940287</v>
      </c>
      <c r="B56" t="str">
        <f>[1]גיליון4!AH58</f>
        <v>פועלים הנפק 22</v>
      </c>
      <c r="C56" t="str">
        <f>[1]גיליון4!C58</f>
        <v>בנקים</v>
      </c>
      <c r="D56">
        <f>[1]גיליון4!AD58</f>
        <v>136.61000000000001</v>
      </c>
      <c r="E56">
        <f>[1]גיליון4!Z58</f>
        <v>1.1100000000000001</v>
      </c>
      <c r="F56">
        <f>[1]גיליון4!Y58</f>
        <v>-0.03</v>
      </c>
      <c r="G56">
        <f>[1]גיליון4!AA58</f>
        <v>2.99</v>
      </c>
      <c r="H56" t="str">
        <f>[1]גיליון4!K58</f>
        <v>AA+</v>
      </c>
      <c r="I56">
        <f>[1]גיליון4!L58</f>
        <v>0</v>
      </c>
      <c r="J56" t="str">
        <f>[1]גיליון4!I58</f>
        <v>31/03/2014</v>
      </c>
      <c r="K56">
        <f>[1]גיליון4!D58</f>
        <v>0.1</v>
      </c>
      <c r="L56">
        <f>[1]גיליון4!B58</f>
        <v>2998636</v>
      </c>
    </row>
    <row r="57" spans="1:12">
      <c r="A57">
        <f>[1]גיליון4!A59</f>
        <v>2310050</v>
      </c>
      <c r="B57" t="str">
        <f>[1]גיליון4!AH59</f>
        <v>מז טפ הנפק 29</v>
      </c>
      <c r="C57" t="str">
        <f>[1]גיליון4!C59</f>
        <v>בנקים</v>
      </c>
      <c r="D57">
        <f>[1]גיליון4!AD59</f>
        <v>129.82</v>
      </c>
      <c r="E57">
        <f>[1]גיליון4!Z59</f>
        <v>1.57</v>
      </c>
      <c r="F57">
        <f>[1]גיליון4!Y59</f>
        <v>0.6</v>
      </c>
      <c r="G57">
        <f>[1]גיליון4!AA59</f>
        <v>3.68</v>
      </c>
      <c r="H57" t="str">
        <f>[1]גיליון4!K59</f>
        <v>AA+</v>
      </c>
      <c r="I57">
        <f>[1]גיליון4!L59</f>
        <v>0</v>
      </c>
      <c r="J57" t="str">
        <f>[1]גיליון4!I59</f>
        <v>15/01/2015</v>
      </c>
      <c r="K57">
        <f>[1]גיליון4!D59</f>
        <v>0.09</v>
      </c>
      <c r="L57">
        <f>[1]גיליון4!B59</f>
        <v>1486739</v>
      </c>
    </row>
    <row r="58" spans="1:12">
      <c r="A58">
        <f>[1]גיליון4!A60</f>
        <v>2310043</v>
      </c>
      <c r="B58" t="str">
        <f>[1]גיליון4!AH60</f>
        <v>מז טפ הנפק 28</v>
      </c>
      <c r="C58" t="str">
        <f>[1]גיליון4!C60</f>
        <v>בנקים</v>
      </c>
      <c r="D58">
        <f>[1]גיליון4!AD60</f>
        <v>126.73</v>
      </c>
      <c r="E58">
        <f>[1]גיליון4!Z60</f>
        <v>0.63</v>
      </c>
      <c r="F58">
        <f>[1]גיליון4!Y60</f>
        <v>-0.56000000000000005</v>
      </c>
      <c r="G58">
        <f>[1]גיליון4!AA60</f>
        <v>2.0299999999999998</v>
      </c>
      <c r="H58" t="str">
        <f>[1]גיליון4!K60</f>
        <v>AA+</v>
      </c>
      <c r="I58">
        <f>[1]גיליון4!L60</f>
        <v>0</v>
      </c>
      <c r="J58" t="str">
        <f>[1]גיליון4!I60</f>
        <v>20/02/2013</v>
      </c>
      <c r="K58">
        <f>[1]גיליון4!D60</f>
        <v>0.09</v>
      </c>
      <c r="L58">
        <f>[1]גיליון4!B60</f>
        <v>1562876</v>
      </c>
    </row>
    <row r="59" spans="1:12">
      <c r="A59">
        <f>[1]גיליון4!A61</f>
        <v>2310027</v>
      </c>
      <c r="B59" t="str">
        <f>[1]גיליון4!AH61</f>
        <v>מז טפ הנפק 26</v>
      </c>
      <c r="C59" t="str">
        <f>[1]גיליון4!C61</f>
        <v>בנקים</v>
      </c>
      <c r="D59">
        <f>[1]גיליון4!AD61</f>
        <v>140.55000000000001</v>
      </c>
      <c r="E59">
        <f>[1]גיליון4!Z61</f>
        <v>1.61</v>
      </c>
      <c r="F59">
        <f>[1]גיליון4!Y61</f>
        <v>0.57999999999999996</v>
      </c>
      <c r="G59">
        <f>[1]גיליון4!AA61</f>
        <v>3.64</v>
      </c>
      <c r="H59" t="str">
        <f>[1]גיליון4!K61</f>
        <v>AA+</v>
      </c>
      <c r="I59">
        <f>[1]גיליון4!L61</f>
        <v>0</v>
      </c>
      <c r="J59" t="str">
        <f>[1]גיליון4!I61</f>
        <v>30/11/2014</v>
      </c>
      <c r="K59">
        <f>[1]גיליון4!D61</f>
        <v>0.09</v>
      </c>
      <c r="L59">
        <f>[1]גיליון4!B61</f>
        <v>565561</v>
      </c>
    </row>
    <row r="60" spans="1:12">
      <c r="A60">
        <f>[1]גיליון4!A62</f>
        <v>2310019</v>
      </c>
      <c r="B60" t="str">
        <f>[1]גיליון4!AH62</f>
        <v>מז טפ הנפק 25</v>
      </c>
      <c r="C60" t="str">
        <f>[1]גיליון4!C62</f>
        <v>בנקים</v>
      </c>
      <c r="D60">
        <f>[1]גיליון4!AD62</f>
        <v>128.94999999999999</v>
      </c>
      <c r="E60">
        <f>[1]גיליון4!Z62</f>
        <v>-0.12</v>
      </c>
      <c r="F60">
        <f>[1]גיליון4!Y62</f>
        <v>-1.25</v>
      </c>
      <c r="G60">
        <f>[1]גיליון4!AA62</f>
        <v>0.92</v>
      </c>
      <c r="H60" t="str">
        <f>[1]גיליון4!K62</f>
        <v>AA+</v>
      </c>
      <c r="I60">
        <f>[1]גיליון4!L62</f>
        <v>0</v>
      </c>
      <c r="J60" t="str">
        <f>[1]גיליון4!I62</f>
        <v>30/11/2011</v>
      </c>
      <c r="K60">
        <f>[1]גיליון4!D62</f>
        <v>0.09</v>
      </c>
      <c r="L60">
        <f>[1]גיליון4!B62</f>
        <v>85910</v>
      </c>
    </row>
    <row r="61" spans="1:12">
      <c r="A61">
        <f>[1]גיליון4!A65</f>
        <v>2810208</v>
      </c>
      <c r="B61" t="str">
        <f>[1]גיליון4!AH65</f>
        <v>כיל אגח א</v>
      </c>
      <c r="C61" t="str">
        <f>[1]גיליון4!C65</f>
        <v>כימיה גומי ופלסטיק</v>
      </c>
      <c r="D61">
        <f>[1]גיליון4!AD65</f>
        <v>113.96</v>
      </c>
      <c r="E61">
        <f>[1]גיליון4!Z65</f>
        <v>1.28</v>
      </c>
      <c r="F61">
        <f>[1]גיליון4!Y65</f>
        <v>0.59</v>
      </c>
      <c r="G61">
        <f>[1]גיליון4!AA65</f>
        <v>3.17</v>
      </c>
      <c r="H61" t="str">
        <f>[1]גיליון4!K65</f>
        <v>AA+</v>
      </c>
      <c r="I61">
        <f>[1]גיליון4!L65</f>
        <v>0</v>
      </c>
      <c r="J61" t="str">
        <f>[1]גיליון4!I65</f>
        <v>30/04/2014</v>
      </c>
      <c r="K61">
        <f>[1]גיליון4!D65</f>
        <v>2.9</v>
      </c>
      <c r="L61">
        <f>[1]גיליון4!B65</f>
        <v>360025</v>
      </c>
    </row>
    <row r="62" spans="1:12">
      <c r="A62">
        <f>[1]גיליון4!A66</f>
        <v>2300069</v>
      </c>
      <c r="B62" t="str">
        <f>[1]גיליון4!AH66</f>
        <v>בזק אגח 5</v>
      </c>
      <c r="C62" t="str">
        <f>[1]גיליון4!C66</f>
        <v>תקשורת ומדיה</v>
      </c>
      <c r="D62">
        <f>[1]גיליון4!AD66</f>
        <v>134</v>
      </c>
      <c r="E62">
        <f>[1]גיליון4!Z66</f>
        <v>1.0900000000000001</v>
      </c>
      <c r="F62">
        <f>[1]גיליון4!Y66</f>
        <v>-0.06</v>
      </c>
      <c r="G62">
        <f>[1]גיליון4!AA66</f>
        <v>2.76</v>
      </c>
      <c r="H62" t="str">
        <f>[1]גיליון4!K66</f>
        <v>AA+</v>
      </c>
      <c r="I62" t="str">
        <f>[1]גיליון4!L66</f>
        <v>Aa1</v>
      </c>
      <c r="J62">
        <f>[1]גיליון4!I66</f>
        <v>42375</v>
      </c>
      <c r="K62">
        <f>[1]גיליון4!D66</f>
        <v>1.79</v>
      </c>
      <c r="L62">
        <f>[1]גיליון4!B66</f>
        <v>7133322</v>
      </c>
    </row>
    <row r="63" spans="1:12">
      <c r="A63">
        <f>[1]גיליון4!A67</f>
        <v>7770142</v>
      </c>
      <c r="B63" t="str">
        <f>[1]גיליון4!AH67</f>
        <v>שופרסל אגח ב</v>
      </c>
      <c r="C63" t="str">
        <f>[1]גיליון4!C67</f>
        <v>מסחר</v>
      </c>
      <c r="D63">
        <f>[1]גיליון4!AD67</f>
        <v>138.77000000000001</v>
      </c>
      <c r="E63">
        <f>[1]גיליון4!Z67</f>
        <v>2.56</v>
      </c>
      <c r="F63">
        <f>[1]גיליון4!Y67</f>
        <v>1.49</v>
      </c>
      <c r="G63">
        <f>[1]גיליון4!AA67</f>
        <v>5.37</v>
      </c>
      <c r="H63" t="str">
        <f>[1]גיליון4!K67</f>
        <v>AA</v>
      </c>
      <c r="I63">
        <f>[1]גיליון4!L67</f>
        <v>0</v>
      </c>
      <c r="J63" t="str">
        <f>[1]גיליון4!I67</f>
        <v>31/03/2019</v>
      </c>
      <c r="K63">
        <f>[1]גיליון4!D67</f>
        <v>2.56</v>
      </c>
      <c r="L63">
        <f>[1]גיליון4!B67</f>
        <v>3609598</v>
      </c>
    </row>
    <row r="64" spans="1:12">
      <c r="A64">
        <f>[1]גיליון4!A68</f>
        <v>1100064</v>
      </c>
      <c r="B64" t="str">
        <f>[1]גיליון4!AH68</f>
        <v>פז נפט אגח ב</v>
      </c>
      <c r="C64" t="str">
        <f>[1]גיליון4!C68</f>
        <v>השקעה ואחזקות</v>
      </c>
      <c r="D64">
        <f>[1]גיליון4!AD68</f>
        <v>126.31</v>
      </c>
      <c r="E64">
        <f>[1]גיליון4!Z68</f>
        <v>1.8</v>
      </c>
      <c r="F64">
        <f>[1]גיליון4!Y68</f>
        <v>0.89</v>
      </c>
      <c r="G64">
        <f>[1]גיליון4!AA68</f>
        <v>3.63</v>
      </c>
      <c r="H64" t="str">
        <f>[1]גיליון4!K68</f>
        <v>AA-</v>
      </c>
      <c r="I64">
        <f>[1]גיליון4!L68</f>
        <v>0</v>
      </c>
      <c r="J64" t="str">
        <f>[1]גיליון4!I68</f>
        <v>30/11/2014</v>
      </c>
      <c r="K64">
        <f>[1]גיליון4!D68</f>
        <v>2</v>
      </c>
      <c r="L64">
        <f>[1]גיליון4!B68</f>
        <v>6144116</v>
      </c>
    </row>
    <row r="65" spans="1:12">
      <c r="A65">
        <f>[1]גיליון4!A69</f>
        <v>1100056</v>
      </c>
      <c r="B65" t="str">
        <f>[1]גיליון4!AH69</f>
        <v>פז נפט אגח א</v>
      </c>
      <c r="C65" t="str">
        <f>[1]גיליון4!C69</f>
        <v>השקעה ואחזקות</v>
      </c>
      <c r="D65">
        <f>[1]גיליון4!AD69</f>
        <v>123.44</v>
      </c>
      <c r="E65">
        <f>[1]גיליון4!Z69</f>
        <v>1.19</v>
      </c>
      <c r="F65">
        <f>[1]גיליון4!Y69</f>
        <v>0.18</v>
      </c>
      <c r="G65">
        <f>[1]גיליון4!AA69</f>
        <v>2.23</v>
      </c>
      <c r="H65" t="str">
        <f>[1]גיליון4!K69</f>
        <v>AA-</v>
      </c>
      <c r="I65">
        <f>[1]גיליון4!L69</f>
        <v>0</v>
      </c>
      <c r="J65" t="str">
        <f>[1]גיליון4!I69</f>
        <v>29/10/2014</v>
      </c>
      <c r="K65">
        <f>[1]גיליון4!D69</f>
        <v>2</v>
      </c>
      <c r="L65">
        <f>[1]גיליון4!B69</f>
        <v>4912401</v>
      </c>
    </row>
    <row r="66" spans="1:12">
      <c r="A66">
        <f>[1]גיליון4!A70</f>
        <v>1940428</v>
      </c>
      <c r="B66" t="str">
        <f>[1]גיליון4!AH70</f>
        <v>פועלים הנפ הת יב</v>
      </c>
      <c r="C66" t="str">
        <f>[1]גיליון4!C70</f>
        <v>בנקים</v>
      </c>
      <c r="D66">
        <f>[1]גיליון4!AD70</f>
        <v>122.3</v>
      </c>
      <c r="E66">
        <f>[1]גיליון4!Z70</f>
        <v>1.77</v>
      </c>
      <c r="F66">
        <f>[1]גיליון4!Y70</f>
        <v>0.73</v>
      </c>
      <c r="G66">
        <f>[1]גיליון4!AA70</f>
        <v>4.01</v>
      </c>
      <c r="H66" t="str">
        <f>[1]גיליון4!K70</f>
        <v>AA</v>
      </c>
      <c r="I66">
        <f>[1]גיליון4!L70</f>
        <v>0</v>
      </c>
      <c r="J66">
        <f>[1]גיליון4!I70</f>
        <v>42406</v>
      </c>
      <c r="K66">
        <f>[1]גיליון4!D70</f>
        <v>0.1</v>
      </c>
      <c r="L66">
        <f>[1]גיליון4!B70</f>
        <v>2583768</v>
      </c>
    </row>
    <row r="67" spans="1:12">
      <c r="A67">
        <f>[1]גיליון4!A71</f>
        <v>1940402</v>
      </c>
      <c r="B67" t="str">
        <f>[1]גיליון4!AH71</f>
        <v>פועלים הנפ י</v>
      </c>
      <c r="C67" t="str">
        <f>[1]גיליון4!C71</f>
        <v>בנקים</v>
      </c>
      <c r="D67">
        <f>[1]גיליון4!AD71</f>
        <v>128.31</v>
      </c>
      <c r="E67">
        <f>[1]גיליון4!Z71</f>
        <v>2.82</v>
      </c>
      <c r="F67">
        <f>[1]גיליון4!Y71</f>
        <v>1.89</v>
      </c>
      <c r="G67">
        <f>[1]גיליון4!AA71</f>
        <v>7.01</v>
      </c>
      <c r="H67" t="str">
        <f>[1]גיליון4!K71</f>
        <v>AA</v>
      </c>
      <c r="I67">
        <f>[1]גיליון4!L71</f>
        <v>0</v>
      </c>
      <c r="J67" t="str">
        <f>[1]גיליון4!I71</f>
        <v>28/03/2021</v>
      </c>
      <c r="K67">
        <f>[1]גיליון4!D71</f>
        <v>0.1</v>
      </c>
      <c r="L67">
        <f>[1]גיליון4!B71</f>
        <v>9431491</v>
      </c>
    </row>
    <row r="68" spans="1:12">
      <c r="A68">
        <f>[1]גיליון4!A72</f>
        <v>1940386</v>
      </c>
      <c r="B68" t="str">
        <f>[1]גיליון4!AH72</f>
        <v>פועלים הנפ ט</v>
      </c>
      <c r="C68" t="str">
        <f>[1]גיליון4!C72</f>
        <v>בנקים</v>
      </c>
      <c r="D68">
        <f>[1]גיליון4!AD72</f>
        <v>126.17</v>
      </c>
      <c r="E68">
        <f>[1]גיליון4!Z72</f>
        <v>1.73</v>
      </c>
      <c r="F68">
        <f>[1]גיליון4!Y72</f>
        <v>0.86</v>
      </c>
      <c r="G68">
        <f>[1]גיליון4!AA72</f>
        <v>3.75</v>
      </c>
      <c r="H68" t="str">
        <f>[1]גיליון4!K72</f>
        <v>AA</v>
      </c>
      <c r="I68">
        <f>[1]גיליון4!L72</f>
        <v>0</v>
      </c>
      <c r="J68" t="str">
        <f>[1]גיליון4!I72</f>
        <v>20/12/2017</v>
      </c>
      <c r="K68">
        <f>[1]גיליון4!D72</f>
        <v>0.1</v>
      </c>
      <c r="L68">
        <f>[1]גיליון4!B72</f>
        <v>3156536</v>
      </c>
    </row>
    <row r="69" spans="1:12">
      <c r="A69">
        <f>[1]גיליון4!A73</f>
        <v>1940303</v>
      </c>
      <c r="B69" t="str">
        <f>[1]גיליון4!AH73</f>
        <v>פועלים הנפ הת ח</v>
      </c>
      <c r="C69" t="str">
        <f>[1]גיליון4!C73</f>
        <v>בנקים</v>
      </c>
      <c r="D69">
        <f>[1]גיליון4!AD73</f>
        <v>134.33000000000001</v>
      </c>
      <c r="E69">
        <f>[1]גיליון4!Z73</f>
        <v>1.76</v>
      </c>
      <c r="F69">
        <f>[1]גיליון4!Y73</f>
        <v>0.72</v>
      </c>
      <c r="G69">
        <f>[1]גיליון4!AA73</f>
        <v>3.67</v>
      </c>
      <c r="H69" t="str">
        <f>[1]גיליון4!K73</f>
        <v>AA</v>
      </c>
      <c r="I69">
        <f>[1]גיליון4!L73</f>
        <v>0</v>
      </c>
      <c r="J69" t="str">
        <f>[1]גיליון4!I73</f>
        <v>20/01/2015</v>
      </c>
      <c r="K69">
        <f>[1]גיליון4!D73</f>
        <v>0.1</v>
      </c>
      <c r="L69">
        <f>[1]גיליון4!B73</f>
        <v>3198370</v>
      </c>
    </row>
    <row r="70" spans="1:12">
      <c r="A70">
        <f>[1]גיליון4!A74</f>
        <v>1940105</v>
      </c>
      <c r="B70" t="str">
        <f>[1]גיליון4!AH74</f>
        <v>פועלים הנפ הת ד</v>
      </c>
      <c r="C70" t="str">
        <f>[1]גיליון4!C74</f>
        <v>בנקים</v>
      </c>
      <c r="D70">
        <f>[1]גיליון4!AD74</f>
        <v>144.75</v>
      </c>
      <c r="E70">
        <f>[1]גיליון4!Z74</f>
        <v>2.4500000000000002</v>
      </c>
      <c r="F70">
        <f>[1]גיליון4!Y74</f>
        <v>1.4</v>
      </c>
      <c r="G70">
        <f>[1]גיליון4!AA74</f>
        <v>4.83</v>
      </c>
      <c r="H70" t="str">
        <f>[1]גיליון4!K74</f>
        <v>AA</v>
      </c>
      <c r="I70">
        <f>[1]גיליון4!L74</f>
        <v>0</v>
      </c>
      <c r="J70" t="str">
        <f>[1]גיליון4!I74</f>
        <v>20/06/2016</v>
      </c>
      <c r="K70">
        <f>[1]גיליון4!D74</f>
        <v>0.1</v>
      </c>
      <c r="L70">
        <f>[1]גיליון4!B74</f>
        <v>246911</v>
      </c>
    </row>
    <row r="71" spans="1:12">
      <c r="A71">
        <f>[1]גיליון4!A75</f>
        <v>1940063</v>
      </c>
      <c r="B71" t="str">
        <f>[1]גיליון4!AH75</f>
        <v>פועלים הנפ הת ב</v>
      </c>
      <c r="C71" t="str">
        <f>[1]גיליון4!C75</f>
        <v>בנקים</v>
      </c>
      <c r="D71">
        <f>[1]גיליון4!AD75</f>
        <v>139.85</v>
      </c>
      <c r="E71">
        <f>[1]גיליון4!Z75</f>
        <v>0.74</v>
      </c>
      <c r="F71">
        <f>[1]גיליון4!Y75</f>
        <v>-1.08</v>
      </c>
      <c r="G71">
        <f>[1]גיליון4!AA75</f>
        <v>1.92</v>
      </c>
      <c r="H71" t="str">
        <f>[1]גיליון4!K75</f>
        <v>AA</v>
      </c>
      <c r="I71">
        <f>[1]גיליון4!L75</f>
        <v>0</v>
      </c>
      <c r="J71" t="str">
        <f>[1]גיליון4!I75</f>
        <v>20/06/2014</v>
      </c>
      <c r="K71">
        <f>[1]גיליון4!D75</f>
        <v>0.1</v>
      </c>
      <c r="L71">
        <f>[1]גיליון4!B75</f>
        <v>88892</v>
      </c>
    </row>
    <row r="72" spans="1:12">
      <c r="A72">
        <f>[1]גיליון4!A76</f>
        <v>1940048</v>
      </c>
      <c r="B72" t="str">
        <f>[1]גיליון4!AH76</f>
        <v>פועלים הנפ הת א</v>
      </c>
      <c r="C72" t="str">
        <f>[1]גיליון4!C76</f>
        <v>בנקים</v>
      </c>
      <c r="D72">
        <f>[1]גיליון4!AD76</f>
        <v>145.75</v>
      </c>
      <c r="E72">
        <f>[1]גיליון4!Z76</f>
        <v>1</v>
      </c>
      <c r="F72">
        <f>[1]גיליון4!Y76</f>
        <v>-0.97</v>
      </c>
      <c r="G72">
        <f>[1]גיליון4!AA76</f>
        <v>1.76</v>
      </c>
      <c r="H72" t="str">
        <f>[1]גיליון4!K76</f>
        <v>AA</v>
      </c>
      <c r="I72">
        <f>[1]גיליון4!L76</f>
        <v>0</v>
      </c>
      <c r="J72" t="str">
        <f>[1]גיליון4!I76</f>
        <v>27/10/2013</v>
      </c>
      <c r="K72">
        <f>[1]גיליון4!D76</f>
        <v>0.1</v>
      </c>
      <c r="L72">
        <f>[1]גיליון4!B76</f>
        <v>374057</v>
      </c>
    </row>
    <row r="73" spans="1:12">
      <c r="A73">
        <f>[1]גיליון4!A77</f>
        <v>1107333</v>
      </c>
      <c r="B73" t="str">
        <f>[1]גיליון4!AH77</f>
        <v>סלקום אגח ד</v>
      </c>
      <c r="C73" t="str">
        <f>[1]גיליון4!C77</f>
        <v>תקשורת ומדיה</v>
      </c>
      <c r="D73">
        <f>[1]גיליון4!AD77</f>
        <v>128.68</v>
      </c>
      <c r="E73">
        <f>[1]גיליון4!Z77</f>
        <v>1.94</v>
      </c>
      <c r="F73">
        <f>[1]גיליון4!Y77</f>
        <v>0.89</v>
      </c>
      <c r="G73">
        <f>[1]גיליון4!AA77</f>
        <v>4.08</v>
      </c>
      <c r="H73" t="str">
        <f>[1]גיליון4!K77</f>
        <v>AA</v>
      </c>
      <c r="I73">
        <f>[1]גיליון4!L77</f>
        <v>0</v>
      </c>
      <c r="J73">
        <f>[1]גיליון4!I77</f>
        <v>42742</v>
      </c>
      <c r="K73">
        <f>[1]גיליון4!D77</f>
        <v>2.41</v>
      </c>
      <c r="L73">
        <f>[1]גיליון4!B77</f>
        <v>4468478</v>
      </c>
    </row>
    <row r="74" spans="1:12">
      <c r="A74">
        <f>[1]גיליון4!A78</f>
        <v>1107325</v>
      </c>
      <c r="B74" t="str">
        <f>[1]גיליון4!AH78</f>
        <v>סלקום אגח ג</v>
      </c>
      <c r="C74" t="str">
        <f>[1]גיליון4!C78</f>
        <v>תקשורת ומדיה</v>
      </c>
      <c r="D74">
        <f>[1]גיליון4!AD78</f>
        <v>117.9</v>
      </c>
      <c r="E74">
        <f>[1]גיליון4!Z78</f>
        <v>0.22</v>
      </c>
      <c r="F74">
        <f>[1]גיליון4!Y78</f>
        <v>-0.9</v>
      </c>
      <c r="G74">
        <f>[1]גיליון4!AA78</f>
        <v>1.1499999999999999</v>
      </c>
      <c r="H74" t="str">
        <f>[1]גיליון4!K78</f>
        <v>AA</v>
      </c>
      <c r="I74">
        <f>[1]גיליון4!L78</f>
        <v>0</v>
      </c>
      <c r="J74">
        <f>[1]גיליון4!I78</f>
        <v>41277</v>
      </c>
      <c r="K74">
        <f>[1]גיליון4!D78</f>
        <v>2.41</v>
      </c>
      <c r="L74">
        <f>[1]גיליון4!B78</f>
        <v>224478</v>
      </c>
    </row>
    <row r="75" spans="1:12">
      <c r="A75">
        <f>[1]גיליון4!A79</f>
        <v>1096270</v>
      </c>
      <c r="B75" t="str">
        <f>[1]גיליון4!AH79</f>
        <v>סלקום אגח ב</v>
      </c>
      <c r="C75" t="str">
        <f>[1]גיליון4!C79</f>
        <v>תקשורת ומדיה</v>
      </c>
      <c r="D75">
        <f>[1]גיליון4!AD79</f>
        <v>128.31</v>
      </c>
      <c r="E75">
        <f>[1]גיליון4!Z79</f>
        <v>1.82</v>
      </c>
      <c r="F75">
        <f>[1]גיליון4!Y79</f>
        <v>0.85</v>
      </c>
      <c r="G75">
        <f>[1]גיליון4!AA79</f>
        <v>3.76</v>
      </c>
      <c r="H75" t="str">
        <f>[1]גיליון4!K79</f>
        <v>AA</v>
      </c>
      <c r="I75">
        <f>[1]גיליון4!L79</f>
        <v>0</v>
      </c>
      <c r="J75">
        <f>[1]גיליון4!I79</f>
        <v>42856</v>
      </c>
      <c r="K75">
        <f>[1]גיליון4!D79</f>
        <v>2.41</v>
      </c>
      <c r="L75">
        <f>[1]גיליון4!B79</f>
        <v>2687007</v>
      </c>
    </row>
    <row r="76" spans="1:12">
      <c r="A76">
        <f>[1]גיליון4!A80</f>
        <v>1096262</v>
      </c>
      <c r="B76" t="str">
        <f>[1]גיליון4!AH80</f>
        <v>סלקום אגח א</v>
      </c>
      <c r="C76" t="str">
        <f>[1]גיליון4!C80</f>
        <v>תקשורת ומדיה</v>
      </c>
      <c r="D76">
        <f>[1]גיליון4!AD80</f>
        <v>118.83</v>
      </c>
      <c r="E76">
        <f>[1]גיליון4!Z80</f>
        <v>0.13</v>
      </c>
      <c r="F76">
        <f>[1]גיליון4!Y80</f>
        <v>-0.82</v>
      </c>
      <c r="G76">
        <f>[1]גיליון4!AA80</f>
        <v>1.01</v>
      </c>
      <c r="H76" t="str">
        <f>[1]גיליון4!K80</f>
        <v>AA</v>
      </c>
      <c r="I76">
        <f>[1]גיליון4!L80</f>
        <v>0</v>
      </c>
      <c r="J76">
        <f>[1]גיליון4!I80</f>
        <v>41036</v>
      </c>
      <c r="K76">
        <f>[1]גיליון4!D80</f>
        <v>2.41</v>
      </c>
      <c r="L76">
        <f>[1]גיליון4!B80</f>
        <v>891612</v>
      </c>
    </row>
    <row r="77" spans="1:12">
      <c r="A77">
        <f>[1]גיליון4!A81</f>
        <v>2310068</v>
      </c>
      <c r="B77" t="str">
        <f>[1]גיליון4!AH81</f>
        <v>מז טפ הנפק 30</v>
      </c>
      <c r="C77" t="str">
        <f>[1]גיליון4!C81</f>
        <v>בנקים</v>
      </c>
      <c r="D77">
        <f>[1]גיליון4!AD81</f>
        <v>125.67</v>
      </c>
      <c r="E77">
        <f>[1]גיליון4!Z81</f>
        <v>2.44</v>
      </c>
      <c r="F77">
        <f>[1]גיליון4!Y81</f>
        <v>1.52</v>
      </c>
      <c r="G77">
        <f>[1]גיליון4!AA81</f>
        <v>5.7</v>
      </c>
      <c r="H77" t="str">
        <f>[1]גיליון4!K81</f>
        <v>AA</v>
      </c>
      <c r="I77">
        <f>[1]גיליון4!L81</f>
        <v>0</v>
      </c>
      <c r="J77" t="str">
        <f>[1]גיליון4!I81</f>
        <v>28/05/2017</v>
      </c>
      <c r="K77">
        <f>[1]גיליון4!D81</f>
        <v>0.09</v>
      </c>
      <c r="L77">
        <f>[1]גיליון4!B81</f>
        <v>6401364</v>
      </c>
    </row>
    <row r="78" spans="1:12">
      <c r="A78">
        <f>[1]גיליון4!A82</f>
        <v>2310035</v>
      </c>
      <c r="B78" t="str">
        <f>[1]גיליון4!AH82</f>
        <v>מז טפ הנפק 27</v>
      </c>
      <c r="C78" t="str">
        <f>[1]גיליון4!C82</f>
        <v>בנקים</v>
      </c>
      <c r="D78">
        <f>[1]גיליון4!AD82</f>
        <v>142.19</v>
      </c>
      <c r="E78">
        <f>[1]גיליון4!Z82</f>
        <v>2.5499999999999998</v>
      </c>
      <c r="F78">
        <f>[1]גיליון4!Y82</f>
        <v>1.53</v>
      </c>
      <c r="G78">
        <f>[1]גיליון4!AA82</f>
        <v>5.25</v>
      </c>
      <c r="H78" t="str">
        <f>[1]גיליון4!K82</f>
        <v>AA</v>
      </c>
      <c r="I78">
        <f>[1]גיליון4!L82</f>
        <v>0</v>
      </c>
      <c r="J78" t="str">
        <f>[1]גיליון4!I82</f>
        <v>30/11/2016</v>
      </c>
      <c r="K78">
        <f>[1]גיליון4!D82</f>
        <v>0.09</v>
      </c>
      <c r="L78">
        <f>[1]גיליון4!B82</f>
        <v>149183</v>
      </c>
    </row>
    <row r="79" spans="1:12">
      <c r="A79">
        <f>[1]גיליון4!A83</f>
        <v>6000020</v>
      </c>
      <c r="B79" t="str">
        <f>[1]גיליון4!AH83</f>
        <v>חשמל 22</v>
      </c>
      <c r="C79" t="str">
        <f>[1]גיליון4!C83</f>
        <v>שרותים</v>
      </c>
      <c r="D79">
        <f>[1]גיליון4!AD83</f>
        <v>135.30000000000001</v>
      </c>
      <c r="E79">
        <f>[1]גיליון4!Z83</f>
        <v>1.44</v>
      </c>
      <c r="F79">
        <f>[1]גיליון4!Y83</f>
        <v>0.19</v>
      </c>
      <c r="G79">
        <f>[1]גיליון4!AA83</f>
        <v>2.56</v>
      </c>
      <c r="H79" t="str">
        <f>[1]גיליון4!K83</f>
        <v>AA</v>
      </c>
      <c r="I79">
        <f>[1]גיליון4!L83</f>
        <v>0</v>
      </c>
      <c r="J79" t="str">
        <f>[1]גיליון4!I83</f>
        <v>20/02/2015</v>
      </c>
      <c r="K79">
        <f>[1]גיליון4!D83</f>
        <v>0.64</v>
      </c>
      <c r="L79">
        <f>[1]גיליון4!B83</f>
        <v>29660150</v>
      </c>
    </row>
    <row r="80" spans="1:12">
      <c r="A80">
        <f>[1]גיליון4!A85</f>
        <v>1099738</v>
      </c>
      <c r="B80" t="str">
        <f>[1]גיליון4!AH85</f>
        <v>הראל הנפקות אגח א</v>
      </c>
      <c r="C80" t="str">
        <f>[1]גיליון4!C85</f>
        <v>ביטוח</v>
      </c>
      <c r="D80">
        <f>[1]גיליון4!AD85</f>
        <v>126.67</v>
      </c>
      <c r="E80">
        <f>[1]גיליון4!Z85</f>
        <v>2.4900000000000002</v>
      </c>
      <c r="F80">
        <f>[1]גיליון4!Y85</f>
        <v>1.63</v>
      </c>
      <c r="G80">
        <f>[1]גיליון4!AA85</f>
        <v>5.4</v>
      </c>
      <c r="H80" t="str">
        <f>[1]גיליון4!K85</f>
        <v>AA</v>
      </c>
      <c r="I80">
        <f>[1]גיליון4!L85</f>
        <v>0</v>
      </c>
      <c r="J80" t="str">
        <f>[1]גיליון4!I85</f>
        <v>31/12/2021</v>
      </c>
      <c r="K80">
        <f>[1]גיליון4!D85</f>
        <v>0</v>
      </c>
      <c r="L80">
        <f>[1]גיליון4!B85</f>
        <v>2737400</v>
      </c>
    </row>
    <row r="81" spans="1:12">
      <c r="A81">
        <f>[1]גיליון4!A86</f>
        <v>1092139</v>
      </c>
      <c r="B81" t="str">
        <f>[1]גיליון4!AH86</f>
        <v>גלילה הפקד אגח ג</v>
      </c>
      <c r="C81" t="str">
        <f>[1]גיליון4!C86</f>
        <v>אג"ח מובנות</v>
      </c>
      <c r="D81">
        <f>[1]גיליון4!AD86</f>
        <v>128.94</v>
      </c>
      <c r="E81">
        <f>[1]גיליון4!Z86</f>
        <v>1.76</v>
      </c>
      <c r="F81">
        <f>[1]גיליון4!Y86</f>
        <v>0.9</v>
      </c>
      <c r="G81">
        <f>[1]גיליון4!AA86</f>
        <v>3.79</v>
      </c>
      <c r="H81" t="str">
        <f>[1]גיליון4!K86</f>
        <v>AA</v>
      </c>
      <c r="I81">
        <f>[1]גיליון4!L86</f>
        <v>0</v>
      </c>
      <c r="J81">
        <f>[1]גיליון4!I86</f>
        <v>42310</v>
      </c>
      <c r="K81">
        <f>[1]גיליון4!D86</f>
        <v>0</v>
      </c>
      <c r="L81">
        <f>[1]גיליון4!B86</f>
        <v>3715063</v>
      </c>
    </row>
    <row r="82" spans="1:12">
      <c r="A82">
        <f>[1]גיליון4!A87</f>
        <v>1092121</v>
      </c>
      <c r="B82" t="str">
        <f>[1]גיליון4!AH87</f>
        <v>גלילה הפקד אגח ב</v>
      </c>
      <c r="C82" t="str">
        <f>[1]גיליון4!C87</f>
        <v>אג"ח מובנות</v>
      </c>
      <c r="D82">
        <f>[1]גיליון4!AD87</f>
        <v>119.55</v>
      </c>
      <c r="E82">
        <f>[1]גיליון4!Z87</f>
        <v>-0.21</v>
      </c>
      <c r="F82">
        <f>[1]גיליון4!Y87</f>
        <v>-1.06</v>
      </c>
      <c r="G82">
        <f>[1]גיליון4!AA87</f>
        <v>0.62</v>
      </c>
      <c r="H82" t="str">
        <f>[1]גיליון4!K87</f>
        <v>AA</v>
      </c>
      <c r="I82">
        <f>[1]גיליון4!L87</f>
        <v>0</v>
      </c>
      <c r="J82">
        <f>[1]גיליון4!I87</f>
        <v>41215</v>
      </c>
      <c r="K82">
        <f>[1]גיליון4!D87</f>
        <v>0</v>
      </c>
      <c r="L82">
        <f>[1]גיליון4!B87</f>
        <v>924540</v>
      </c>
    </row>
    <row r="83" spans="1:12">
      <c r="A83">
        <f>[1]גיליון4!A88</f>
        <v>1091925</v>
      </c>
      <c r="B83" t="str">
        <f>[1]גיליון4!AH88</f>
        <v>גלילה הפקד אגח א</v>
      </c>
      <c r="C83" t="str">
        <f>[1]גיליון4!C88</f>
        <v>אג"ח מובנות</v>
      </c>
      <c r="D83">
        <f>[1]גיליון4!AD88</f>
        <v>123.02</v>
      </c>
      <c r="E83">
        <f>[1]גיליון4!Z88</f>
        <v>0.21</v>
      </c>
      <c r="F83">
        <f>[1]גיליון4!Y88</f>
        <v>-0.89</v>
      </c>
      <c r="G83">
        <f>[1]גיליון4!AA88</f>
        <v>1.01</v>
      </c>
      <c r="H83" t="str">
        <f>[1]גיליון4!K88</f>
        <v>AA</v>
      </c>
      <c r="I83">
        <f>[1]גיליון4!L88</f>
        <v>0</v>
      </c>
      <c r="J83" t="str">
        <f>[1]גיליון4!I88</f>
        <v>14/01/2012</v>
      </c>
      <c r="K83">
        <f>[1]גיליון4!D88</f>
        <v>0</v>
      </c>
      <c r="L83">
        <f>[1]גיליון4!B88</f>
        <v>7820407</v>
      </c>
    </row>
    <row r="84" spans="1:12">
      <c r="A84">
        <f>[1]גיליון4!A89</f>
        <v>7590128</v>
      </c>
      <c r="B84" t="str">
        <f>[1]גיליון4!AH89</f>
        <v>גב ים אגח ו</v>
      </c>
      <c r="C84" t="str">
        <f>[1]גיליון4!C89</f>
        <v xml:space="preserve">נדל"ן ובינוי </v>
      </c>
      <c r="D84">
        <f>[1]גיליון4!AD89</f>
        <v>118.6</v>
      </c>
      <c r="E84">
        <f>[1]גיליון4!Z89</f>
        <v>4.5199999999999996</v>
      </c>
      <c r="F84">
        <f>[1]גיליון4!Y89</f>
        <v>3.54</v>
      </c>
      <c r="G84">
        <f>[1]גיליון4!AA89</f>
        <v>9.61</v>
      </c>
      <c r="H84" t="str">
        <f>[1]גיליון4!K89</f>
        <v>A+</v>
      </c>
      <c r="I84">
        <f>[1]גיליון4!L89</f>
        <v>0</v>
      </c>
      <c r="J84" t="str">
        <f>[1]גיליון4!I89</f>
        <v>31/03/2026</v>
      </c>
      <c r="K84">
        <f>[1]גיליון4!D89</f>
        <v>1.1100000000000001</v>
      </c>
      <c r="L84">
        <f>[1]גיליון4!B89</f>
        <v>68482</v>
      </c>
    </row>
    <row r="85" spans="1:12">
      <c r="A85">
        <f>[1]גיליון4!A90</f>
        <v>7590110</v>
      </c>
      <c r="B85" t="str">
        <f>[1]גיליון4!AH90</f>
        <v>גב ים אגח ה</v>
      </c>
      <c r="C85" t="str">
        <f>[1]גיליון4!C90</f>
        <v xml:space="preserve">נדל"ן ובינוי </v>
      </c>
      <c r="D85">
        <f>[1]גיליון4!AD90</f>
        <v>126.56</v>
      </c>
      <c r="E85">
        <f>[1]גיליון4!Z90</f>
        <v>2.56</v>
      </c>
      <c r="F85">
        <f>[1]גיליון4!Y90</f>
        <v>1.65</v>
      </c>
      <c r="G85">
        <f>[1]גיליון4!AA90</f>
        <v>4.7</v>
      </c>
      <c r="H85" t="str">
        <f>[1]גיליון4!K90</f>
        <v>A+</v>
      </c>
      <c r="I85">
        <f>[1]גיליון4!L90</f>
        <v>0</v>
      </c>
      <c r="J85" t="str">
        <f>[1]גיליון4!I90</f>
        <v>31/03/2018</v>
      </c>
      <c r="K85">
        <f>[1]גיליון4!D90</f>
        <v>1.1100000000000001</v>
      </c>
      <c r="L85">
        <f>[1]גיליון4!B90</f>
        <v>1019046</v>
      </c>
    </row>
    <row r="86" spans="1:12">
      <c r="A86">
        <f>[1]גיליון4!A91</f>
        <v>1115104</v>
      </c>
      <c r="B86" t="str">
        <f>[1]גיליון4!AH91</f>
        <v>פניקס הון התח א</v>
      </c>
      <c r="C86" t="str">
        <f>[1]גיליון4!C91</f>
        <v>ביטוח</v>
      </c>
      <c r="D86">
        <f>[1]גיליון4!AD91</f>
        <v>112.6</v>
      </c>
      <c r="E86">
        <f>[1]גיליון4!Z91</f>
        <v>3.04</v>
      </c>
      <c r="F86">
        <f>[1]גיליון4!Y91</f>
        <v>2.14</v>
      </c>
      <c r="G86">
        <f>[1]גיליון4!AA91</f>
        <v>5.81</v>
      </c>
      <c r="H86" t="str">
        <f>[1]גיליון4!K91</f>
        <v>AA-</v>
      </c>
      <c r="I86">
        <f>[1]גיליון4!L91</f>
        <v>0</v>
      </c>
      <c r="J86">
        <f>[1]גיליון4!I91</f>
        <v>43109</v>
      </c>
      <c r="K86">
        <f>[1]גיליון4!D91</f>
        <v>0</v>
      </c>
      <c r="L86">
        <f>[1]גיליון4!B91</f>
        <v>638162</v>
      </c>
    </row>
    <row r="87" spans="1:12">
      <c r="A87">
        <f>[1]גיליון4!A92</f>
        <v>3230091</v>
      </c>
      <c r="B87" t="str">
        <f>[1]גיליון4!AH92</f>
        <v>מליסרון אגח ה</v>
      </c>
      <c r="C87" t="str">
        <f>[1]גיליון4!C92</f>
        <v xml:space="preserve">נדל"ן ובינוי </v>
      </c>
      <c r="D87">
        <f>[1]גיליון4!AD92</f>
        <v>118.6</v>
      </c>
      <c r="E87">
        <f>[1]גיליון4!Z92</f>
        <v>3.3</v>
      </c>
      <c r="F87">
        <f>[1]גיליון4!Y92</f>
        <v>2.35</v>
      </c>
      <c r="G87">
        <f>[1]גיליון4!AA92</f>
        <v>7.2</v>
      </c>
      <c r="H87" t="str">
        <f>[1]גיליון4!K92</f>
        <v>AA-</v>
      </c>
      <c r="I87">
        <f>[1]גיליון4!L92</f>
        <v>0</v>
      </c>
      <c r="J87">
        <f>[1]גיליון4!I92</f>
        <v>44111</v>
      </c>
      <c r="K87">
        <f>[1]גיליון4!D92</f>
        <v>1.1200000000000001</v>
      </c>
      <c r="L87">
        <f>[1]גיליון4!B92</f>
        <v>1995002</v>
      </c>
    </row>
    <row r="88" spans="1:12">
      <c r="A88">
        <f>[1]גיליון4!A93</f>
        <v>3230083</v>
      </c>
      <c r="B88" t="str">
        <f>[1]גיליון4!AH93</f>
        <v>מליסרון אגח ד</v>
      </c>
      <c r="C88" t="str">
        <f>[1]גיליון4!C93</f>
        <v xml:space="preserve">נדל"ן ובינוי </v>
      </c>
      <c r="D88">
        <f>[1]גיליון4!AD93</f>
        <v>122.38</v>
      </c>
      <c r="E88">
        <f>[1]גיליון4!Z93</f>
        <v>2.23</v>
      </c>
      <c r="F88">
        <f>[1]גיליון4!Y93</f>
        <v>1.26</v>
      </c>
      <c r="G88">
        <f>[1]גיליון4!AA93</f>
        <v>3.8</v>
      </c>
      <c r="H88" t="str">
        <f>[1]גיליון4!K93</f>
        <v>AA-</v>
      </c>
      <c r="I88">
        <f>[1]גיליון4!L93</f>
        <v>0</v>
      </c>
      <c r="J88" t="str">
        <f>[1]גיליון4!I93</f>
        <v>31/08/2017</v>
      </c>
      <c r="K88">
        <f>[1]גיליון4!D93</f>
        <v>1.1200000000000001</v>
      </c>
      <c r="L88">
        <f>[1]גיליון4!B93</f>
        <v>1521960</v>
      </c>
    </row>
    <row r="89" spans="1:12">
      <c r="A89">
        <f>[1]גיליון4!A94</f>
        <v>3230067</v>
      </c>
      <c r="B89" t="str">
        <f>[1]גיליון4!AH94</f>
        <v>מליסרון אגח ג</v>
      </c>
      <c r="C89" t="str">
        <f>[1]גיליון4!C94</f>
        <v xml:space="preserve">נדל"ן ובינוי </v>
      </c>
      <c r="D89">
        <f>[1]גיליון4!AD94</f>
        <v>130.15</v>
      </c>
      <c r="E89">
        <f>[1]גיליון4!Z94</f>
        <v>1.24</v>
      </c>
      <c r="F89">
        <f>[1]גיליון4!Y94</f>
        <v>0.05</v>
      </c>
      <c r="G89">
        <f>[1]גיליון4!AA94</f>
        <v>2.17</v>
      </c>
      <c r="H89" t="str">
        <f>[1]גיליון4!K94</f>
        <v>AA-</v>
      </c>
      <c r="I89">
        <f>[1]גיליון4!L94</f>
        <v>0</v>
      </c>
      <c r="J89">
        <f>[1]גיליון4!I94</f>
        <v>42281</v>
      </c>
      <c r="K89">
        <f>[1]גיליון4!D94</f>
        <v>1.1200000000000001</v>
      </c>
      <c r="L89">
        <f>[1]גיליון4!B94</f>
        <v>678908</v>
      </c>
    </row>
    <row r="90" spans="1:12">
      <c r="A90">
        <f>[1]גיליון4!A95</f>
        <v>1110923</v>
      </c>
      <c r="B90" t="str">
        <f>[1]גיליון4!AH95</f>
        <v>מכתשים אגן אגח ג</v>
      </c>
      <c r="C90" t="str">
        <f>[1]גיליון4!C95</f>
        <v>כימיה גומי ופלסטיק</v>
      </c>
      <c r="D90">
        <f>[1]גיליון4!AD95</f>
        <v>121.3</v>
      </c>
      <c r="E90">
        <f>[1]גיליון4!Z95</f>
        <v>0.98</v>
      </c>
      <c r="F90">
        <f>[1]גיליון4!Y95</f>
        <v>0.09</v>
      </c>
      <c r="G90">
        <f>[1]גיליון4!AA95</f>
        <v>1.86</v>
      </c>
      <c r="H90" t="str">
        <f>[1]גיליון4!K95</f>
        <v>AA-</v>
      </c>
      <c r="I90">
        <f>[1]גיליון4!L95</f>
        <v>0</v>
      </c>
      <c r="J90" t="str">
        <f>[1]גיליון4!I95</f>
        <v>30/11/2013</v>
      </c>
      <c r="K90">
        <f>[1]גיליון4!D95</f>
        <v>1.66</v>
      </c>
      <c r="L90">
        <f>[1]גיליון4!B95</f>
        <v>10090064</v>
      </c>
    </row>
    <row r="91" spans="1:12">
      <c r="A91">
        <f>[1]גיליון4!A96</f>
        <v>1110915</v>
      </c>
      <c r="B91" t="str">
        <f>[1]גיליון4!AH96</f>
        <v>מכתשים אגן אגח ב</v>
      </c>
      <c r="C91" t="str">
        <f>[1]גיליון4!C96</f>
        <v>כימיה גומי ופלסטיק</v>
      </c>
      <c r="D91">
        <f>[1]גיליון4!AD96</f>
        <v>109.95</v>
      </c>
      <c r="E91">
        <f>[1]גיליון4!Z96</f>
        <v>5.54</v>
      </c>
      <c r="F91">
        <f>[1]גיליון4!Y96</f>
        <v>4.45</v>
      </c>
      <c r="G91">
        <f>[1]גיליון4!AA96</f>
        <v>11.47</v>
      </c>
      <c r="H91" t="str">
        <f>[1]גיליון4!K96</f>
        <v>AA-</v>
      </c>
      <c r="I91">
        <f>[1]גיליון4!L96</f>
        <v>0</v>
      </c>
      <c r="J91" t="str">
        <f>[1]גיליון4!I96</f>
        <v>30/11/2036</v>
      </c>
      <c r="K91">
        <f>[1]גיליון4!D96</f>
        <v>1.66</v>
      </c>
      <c r="L91">
        <f>[1]גיליון4!B96</f>
        <v>8409849</v>
      </c>
    </row>
    <row r="92" spans="1:12">
      <c r="A92">
        <f>[1]גיליון4!A97</f>
        <v>4160115</v>
      </c>
      <c r="B92" t="str">
        <f>[1]גיליון4!AH97</f>
        <v>וילאר אגח ו</v>
      </c>
      <c r="C92" t="str">
        <f>[1]גיליון4!C97</f>
        <v xml:space="preserve">נדל"ן ובינוי </v>
      </c>
      <c r="D92">
        <f>[1]גיליון4!AD97</f>
        <v>105.12</v>
      </c>
      <c r="E92">
        <f>[1]גיליון4!Z97</f>
        <v>3.48</v>
      </c>
      <c r="F92">
        <f>[1]גיליון4!Y97</f>
        <v>2.72</v>
      </c>
      <c r="G92">
        <f>[1]גיליון4!AA97</f>
        <v>7.01</v>
      </c>
      <c r="H92" t="str">
        <f>[1]גיליון4!K97</f>
        <v>AA-</v>
      </c>
      <c r="I92">
        <f>[1]גיליון4!L97</f>
        <v>0</v>
      </c>
      <c r="J92">
        <f>[1]גיליון4!I97</f>
        <v>44629</v>
      </c>
      <c r="K92">
        <f>[1]גיליון4!D97</f>
        <v>1.62</v>
      </c>
      <c r="L92">
        <f>[1]גיליון4!B97</f>
        <v>41745</v>
      </c>
    </row>
    <row r="93" spans="1:12">
      <c r="A93">
        <f>[1]גיליון4!A98</f>
        <v>4160099</v>
      </c>
      <c r="B93" t="str">
        <f>[1]גיליון4!AH98</f>
        <v>וילאר אגח ד</v>
      </c>
      <c r="C93" t="str">
        <f>[1]גיליון4!C98</f>
        <v xml:space="preserve">נדל"ן ובינוי </v>
      </c>
      <c r="D93">
        <f>[1]גיליון4!AD98</f>
        <v>121.5</v>
      </c>
      <c r="E93">
        <f>[1]גיליון4!Z98</f>
        <v>2.29</v>
      </c>
      <c r="F93">
        <f>[1]גיליון4!Y98</f>
        <v>1.53</v>
      </c>
      <c r="G93">
        <f>[1]גיליון4!AA98</f>
        <v>4.21</v>
      </c>
      <c r="H93" t="str">
        <f>[1]גיליון4!K98</f>
        <v>AA-</v>
      </c>
      <c r="I93">
        <f>[1]גיליון4!L98</f>
        <v>0</v>
      </c>
      <c r="J93" t="str">
        <f>[1]גיליון4!I98</f>
        <v>30/12/2017</v>
      </c>
      <c r="K93">
        <f>[1]גיליון4!D98</f>
        <v>1.62</v>
      </c>
      <c r="L93">
        <f>[1]גיליון4!B98</f>
        <v>21536</v>
      </c>
    </row>
    <row r="94" spans="1:12">
      <c r="A94">
        <f>[1]גיליון4!A99</f>
        <v>1114800</v>
      </c>
      <c r="B94" t="str">
        <f>[1]גיליון4!AH99</f>
        <v>דקסיה יש הנ אגח ה</v>
      </c>
      <c r="C94" t="str">
        <f>[1]גיליון4!C99</f>
        <v>בנקים</v>
      </c>
      <c r="D94">
        <f>[1]גיליון4!AD99</f>
        <v>108.63</v>
      </c>
      <c r="E94">
        <f>[1]גיליון4!Z99</f>
        <v>1.47</v>
      </c>
      <c r="F94">
        <f>[1]גיליון4!Y99</f>
        <v>0.88</v>
      </c>
      <c r="G94">
        <f>[1]גיליון4!AA99</f>
        <v>2.97</v>
      </c>
      <c r="H94" t="str">
        <f>[1]גיליון4!K99</f>
        <v>AA-</v>
      </c>
      <c r="I94">
        <f>[1]גיליון4!L99</f>
        <v>0</v>
      </c>
      <c r="J94">
        <f>[1]גיליון4!I99</f>
        <v>42012</v>
      </c>
      <c r="K94">
        <f>[1]גיליון4!D99</f>
        <v>0</v>
      </c>
      <c r="L94">
        <f>[1]גיליון4!B99</f>
        <v>6067298</v>
      </c>
    </row>
    <row r="95" spans="1:12">
      <c r="A95">
        <f>[1]גיליון4!A100</f>
        <v>1111160</v>
      </c>
      <c r="B95" t="str">
        <f>[1]גיליון4!AH100</f>
        <v>דקסיה יש הנ אגח ד</v>
      </c>
      <c r="C95" t="str">
        <f>[1]גיליון4!C100</f>
        <v>בנקים</v>
      </c>
      <c r="D95">
        <f>[1]גיליון4!AD100</f>
        <v>114.51</v>
      </c>
      <c r="E95">
        <f>[1]גיליון4!Z100</f>
        <v>1.07</v>
      </c>
      <c r="F95">
        <f>[1]גיליון4!Y100</f>
        <v>0.33</v>
      </c>
      <c r="G95">
        <f>[1]גיליון4!AA100</f>
        <v>2.35</v>
      </c>
      <c r="H95" t="str">
        <f>[1]גיליון4!K100</f>
        <v>AA-</v>
      </c>
      <c r="I95">
        <f>[1]גיליון4!L100</f>
        <v>0</v>
      </c>
      <c r="J95" t="str">
        <f>[1]גיליון4!I100</f>
        <v>30/05/2015</v>
      </c>
      <c r="K95">
        <f>[1]גיליון4!D100</f>
        <v>0</v>
      </c>
      <c r="L95">
        <f>[1]גיליון4!B100</f>
        <v>574161</v>
      </c>
    </row>
    <row r="96" spans="1:12">
      <c r="A96">
        <f>[1]גיליון4!A101</f>
        <v>1095066</v>
      </c>
      <c r="B96" t="str">
        <f>[1]גיליון4!AH101</f>
        <v>דקסה יש הנ אגח ב</v>
      </c>
      <c r="C96" t="str">
        <f>[1]גיליון4!C101</f>
        <v>בנקים</v>
      </c>
      <c r="D96">
        <f>[1]גיליון4!AD101</f>
        <v>125.7</v>
      </c>
      <c r="E96">
        <f>[1]גיליון4!Z101</f>
        <v>2.48</v>
      </c>
      <c r="F96">
        <f>[1]גיליון4!Y101</f>
        <v>1.59</v>
      </c>
      <c r="G96">
        <f>[1]גיליון4!AA101</f>
        <v>4.9400000000000004</v>
      </c>
      <c r="H96" t="str">
        <f>[1]גיליון4!K101</f>
        <v>AA-</v>
      </c>
      <c r="I96">
        <f>[1]גיליון4!L101</f>
        <v>0</v>
      </c>
      <c r="J96">
        <f>[1]גיליון4!I101</f>
        <v>44055</v>
      </c>
      <c r="K96">
        <f>[1]גיליון4!D101</f>
        <v>0</v>
      </c>
      <c r="L96">
        <f>[1]גיליון4!B101</f>
        <v>470914</v>
      </c>
    </row>
    <row r="97" spans="1:12">
      <c r="A97">
        <f>[1]גיליון4!A102</f>
        <v>1095058</v>
      </c>
      <c r="B97" t="str">
        <f>[1]גיליון4!AH102</f>
        <v>דקסה יש הנ אגח א</v>
      </c>
      <c r="C97" t="str">
        <f>[1]גיליון4!C102</f>
        <v>בנקים</v>
      </c>
      <c r="D97">
        <f>[1]גיליון4!AD102</f>
        <v>120.9</v>
      </c>
      <c r="E97">
        <f>[1]גיליון4!Z102</f>
        <v>0.84</v>
      </c>
      <c r="F97">
        <f>[1]גיליון4!Y102</f>
        <v>0.01</v>
      </c>
      <c r="G97">
        <f>[1]גיליון4!AA102</f>
        <v>1.91</v>
      </c>
      <c r="H97" t="str">
        <f>[1]גיליון4!K102</f>
        <v>AA-</v>
      </c>
      <c r="I97">
        <f>[1]גיליון4!L102</f>
        <v>0</v>
      </c>
      <c r="J97">
        <f>[1]גיליון4!I102</f>
        <v>41498</v>
      </c>
      <c r="K97">
        <f>[1]גיליון4!D102</f>
        <v>0</v>
      </c>
      <c r="L97">
        <f>[1]גיליון4!B102</f>
        <v>583775</v>
      </c>
    </row>
    <row r="98" spans="1:12">
      <c r="A98">
        <f>[1]גיליון4!A103</f>
        <v>1104264</v>
      </c>
      <c r="B98" t="str">
        <f>[1]גיליון4!AH103</f>
        <v>רמי לוי אגח א</v>
      </c>
      <c r="C98" t="str">
        <f>[1]גיליון4!C103</f>
        <v>מסחר</v>
      </c>
      <c r="D98">
        <f>[1]גיליון4!AD103</f>
        <v>121.88</v>
      </c>
      <c r="E98">
        <f>[1]גיליון4!Z103</f>
        <v>0.99</v>
      </c>
      <c r="F98">
        <f>[1]גיליון4!Y103</f>
        <v>-0.22</v>
      </c>
      <c r="G98">
        <f>[1]גיליון4!AA103</f>
        <v>1.38</v>
      </c>
      <c r="H98" t="str">
        <f>[1]גיליון4!K103</f>
        <v>A+</v>
      </c>
      <c r="I98">
        <f>[1]גיליון4!L103</f>
        <v>0</v>
      </c>
      <c r="J98" t="str">
        <f>[1]גיליון4!I103</f>
        <v>30/05/2013</v>
      </c>
      <c r="K98">
        <f>[1]גיליון4!D103</f>
        <v>3.99</v>
      </c>
      <c r="L98">
        <f>[1]גיליון4!B103</f>
        <v>110200</v>
      </c>
    </row>
    <row r="99" spans="1:12">
      <c r="A99">
        <f>[1]גיליון4!A104</f>
        <v>1940444</v>
      </c>
      <c r="B99" t="str">
        <f>[1]גיליון4!AH104</f>
        <v>פועלים הנ שה נד 1</v>
      </c>
      <c r="C99" t="str">
        <f>[1]גיליון4!C104</f>
        <v>בנקים</v>
      </c>
      <c r="D99">
        <f>[1]גיליון4!AD104</f>
        <v>130.97999999999999</v>
      </c>
      <c r="E99">
        <f>[1]גיליון4!Z104</f>
        <v>3.42</v>
      </c>
      <c r="F99">
        <f>[1]גיליון4!Y104</f>
        <v>2.2599999999999998</v>
      </c>
      <c r="G99">
        <f>[1]גיליון4!AA104</f>
        <v>7.45</v>
      </c>
      <c r="H99" t="str">
        <f>[1]גיליון4!K104</f>
        <v>A+</v>
      </c>
      <c r="I99">
        <f>[1]גיליון4!L104</f>
        <v>0</v>
      </c>
      <c r="J99">
        <f>[1]גיליון4!I104</f>
        <v>43837</v>
      </c>
      <c r="K99">
        <f>[1]גיליון4!D104</f>
        <v>0.1</v>
      </c>
      <c r="L99">
        <f>[1]גיליון4!B104</f>
        <v>8067853</v>
      </c>
    </row>
    <row r="100" spans="1:12">
      <c r="A100">
        <f>[1]גיליון4!A105</f>
        <v>1116169</v>
      </c>
      <c r="B100" t="str">
        <f>[1]גיליון4!AH105</f>
        <v>נצבא אגח ד</v>
      </c>
      <c r="C100" t="str">
        <f>[1]גיליון4!C105</f>
        <v xml:space="preserve">נדל"ן ובינוי </v>
      </c>
      <c r="D100">
        <f>[1]גיליון4!AD105</f>
        <v>108.5</v>
      </c>
      <c r="E100">
        <f>[1]גיליון4!Z105</f>
        <v>1.54</v>
      </c>
      <c r="F100">
        <f>[1]גיליון4!Y105</f>
        <v>0.85</v>
      </c>
      <c r="G100">
        <f>[1]גיליון4!AA105</f>
        <v>2.99</v>
      </c>
      <c r="H100" t="str">
        <f>[1]גיליון4!K105</f>
        <v>AA-</v>
      </c>
      <c r="I100">
        <f>[1]גיליון4!L105</f>
        <v>0</v>
      </c>
      <c r="J100">
        <f>[1]גיליון4!I105</f>
        <v>42346</v>
      </c>
      <c r="K100">
        <f>[1]גיליון4!D105</f>
        <v>1.07</v>
      </c>
      <c r="L100">
        <f>[1]גיליון4!B105</f>
        <v>261004</v>
      </c>
    </row>
    <row r="101" spans="1:12">
      <c r="A101">
        <f>[1]גיליון4!A106</f>
        <v>6990154</v>
      </c>
      <c r="B101" t="str">
        <f>[1]גיליון4!AH106</f>
        <v>נכסים ובנ אגח ד</v>
      </c>
      <c r="C101" t="str">
        <f>[1]גיליון4!C106</f>
        <v xml:space="preserve">נדל"ן ובינוי </v>
      </c>
      <c r="D101">
        <f>[1]גיליון4!AD106</f>
        <v>112.12</v>
      </c>
      <c r="E101">
        <f>[1]גיליון4!Z106</f>
        <v>5.16</v>
      </c>
      <c r="F101">
        <f>[1]גיליון4!Y106</f>
        <v>4.1399999999999997</v>
      </c>
      <c r="G101">
        <f>[1]גיליון4!AA106</f>
        <v>9.4</v>
      </c>
      <c r="H101" t="str">
        <f>[1]גיליון4!K106</f>
        <v>A</v>
      </c>
      <c r="I101">
        <f>[1]גיליון4!L106</f>
        <v>0</v>
      </c>
      <c r="J101" t="str">
        <f>[1]גיליון4!I106</f>
        <v>31/12/2025</v>
      </c>
      <c r="K101">
        <f>[1]גיליון4!D106</f>
        <v>0.64</v>
      </c>
      <c r="L101">
        <f>[1]גיליון4!B106</f>
        <v>2421349</v>
      </c>
    </row>
    <row r="102" spans="1:12">
      <c r="A102">
        <f>[1]גיליון4!A107</f>
        <v>6990139</v>
      </c>
      <c r="B102" t="str">
        <f>[1]גיליון4!AH107</f>
        <v>נכסים ובנ אגח ג</v>
      </c>
      <c r="C102" t="str">
        <f>[1]גיליון4!C107</f>
        <v xml:space="preserve">נדל"ן ובינוי </v>
      </c>
      <c r="D102">
        <f>[1]גיליון4!AD107</f>
        <v>123.17</v>
      </c>
      <c r="E102">
        <f>[1]גיליון4!Z107</f>
        <v>2.7</v>
      </c>
      <c r="F102">
        <f>[1]גיליון4!Y107</f>
        <v>1.73</v>
      </c>
      <c r="G102">
        <f>[1]גיליון4!AA107</f>
        <v>3.63</v>
      </c>
      <c r="H102" t="str">
        <f>[1]גיליון4!K107</f>
        <v>A</v>
      </c>
      <c r="I102">
        <f>[1]גיליון4!L107</f>
        <v>0</v>
      </c>
      <c r="J102" t="str">
        <f>[1]גיליון4!I107</f>
        <v>24/11/2017</v>
      </c>
      <c r="K102">
        <f>[1]גיליון4!D107</f>
        <v>0.64</v>
      </c>
      <c r="L102">
        <f>[1]גיליון4!B107</f>
        <v>734000</v>
      </c>
    </row>
    <row r="103" spans="1:12">
      <c r="A103">
        <f>[1]גיליון4!A108</f>
        <v>6990121</v>
      </c>
      <c r="B103" t="str">
        <f>[1]גיליון4!AH108</f>
        <v>נכסים ובנ אגח ב</v>
      </c>
      <c r="C103" t="str">
        <f>[1]גיליון4!C108</f>
        <v xml:space="preserve">נדל"ן ובינוי </v>
      </c>
      <c r="D103">
        <f>[1]גיליון4!AD108</f>
        <v>119.97</v>
      </c>
      <c r="E103">
        <f>[1]גיליון4!Z108</f>
        <v>0.63</v>
      </c>
      <c r="F103">
        <f>[1]גיליון4!Y108</f>
        <v>-0.3</v>
      </c>
      <c r="G103">
        <f>[1]גיליון4!AA108</f>
        <v>1.39</v>
      </c>
      <c r="H103" t="str">
        <f>[1]גיליון4!K108</f>
        <v>A</v>
      </c>
      <c r="I103">
        <f>[1]גיליון4!L108</f>
        <v>0</v>
      </c>
      <c r="J103" t="str">
        <f>[1]גיליון4!I108</f>
        <v>24/11/2012</v>
      </c>
      <c r="K103">
        <f>[1]גיליון4!D108</f>
        <v>0.64</v>
      </c>
      <c r="L103">
        <f>[1]גיליון4!B108</f>
        <v>79580</v>
      </c>
    </row>
    <row r="104" spans="1:12">
      <c r="A104">
        <f>[1]גיליון4!A109</f>
        <v>6320071</v>
      </c>
      <c r="B104" t="str">
        <f>[1]גיליון4!AH109</f>
        <v>נייר חדרה אגח 3</v>
      </c>
      <c r="C104" t="str">
        <f>[1]גיליון4!C109</f>
        <v>עץ ונייר</v>
      </c>
      <c r="D104">
        <f>[1]גיליון4!AD109</f>
        <v>120.02</v>
      </c>
      <c r="E104">
        <f>[1]גיליון4!Z109</f>
        <v>2.14</v>
      </c>
      <c r="F104">
        <f>[1]גיליון4!Y109</f>
        <v>1.17</v>
      </c>
      <c r="G104">
        <f>[1]גיליון4!AA109</f>
        <v>3.71</v>
      </c>
      <c r="H104" t="str">
        <f>[1]גיליון4!K109</f>
        <v>A+</v>
      </c>
      <c r="I104">
        <f>[1]גיליון4!L109</f>
        <v>0</v>
      </c>
      <c r="J104">
        <f>[1]גיליון4!I109</f>
        <v>43380</v>
      </c>
      <c r="K104">
        <f>[1]גיליון4!D109</f>
        <v>1.06</v>
      </c>
      <c r="L104">
        <f>[1]גיליון4!B109</f>
        <v>355935</v>
      </c>
    </row>
    <row r="105" spans="1:12">
      <c r="A105">
        <f>[1]גיליון4!A110</f>
        <v>1094101</v>
      </c>
      <c r="B105" t="str">
        <f>[1]גיליון4!AH110</f>
        <v>מרכנתיל הנ אגח א</v>
      </c>
      <c r="C105" t="str">
        <f>[1]גיליון4!C110</f>
        <v>בנקים</v>
      </c>
      <c r="D105">
        <f>[1]גיליון4!AD110</f>
        <v>125.28</v>
      </c>
      <c r="E105">
        <f>[1]גיליון4!Z110</f>
        <v>1.21</v>
      </c>
      <c r="F105">
        <f>[1]גיליון4!Y110</f>
        <v>0.3</v>
      </c>
      <c r="G105">
        <f>[1]גיליון4!AA110</f>
        <v>2.56</v>
      </c>
      <c r="H105" t="str">
        <f>[1]גיליון4!K110</f>
        <v>A+</v>
      </c>
      <c r="I105">
        <f>[1]גיליון4!L110</f>
        <v>0</v>
      </c>
      <c r="J105" t="str">
        <f>[1]גיליון4!I110</f>
        <v>31/08/2014</v>
      </c>
      <c r="K105">
        <f>[1]גיליון4!D110</f>
        <v>7.0000000000000007E-2</v>
      </c>
      <c r="L105">
        <f>[1]גיליון4!B110</f>
        <v>306148</v>
      </c>
    </row>
    <row r="106" spans="1:12">
      <c r="A106">
        <f>[1]גיליון4!A111</f>
        <v>5730064</v>
      </c>
      <c r="B106" t="str">
        <f>[1]גיליון4!AH111</f>
        <v>לוינשטין הנד אגח ב</v>
      </c>
      <c r="C106" t="str">
        <f>[1]גיליון4!C111</f>
        <v xml:space="preserve">נדל"ן ובינוי </v>
      </c>
      <c r="D106">
        <f>[1]גיליון4!AD111</f>
        <v>127</v>
      </c>
      <c r="E106">
        <f>[1]גיליון4!Z111</f>
        <v>1.87</v>
      </c>
      <c r="F106">
        <f>[1]גיליון4!Y111</f>
        <v>0.66</v>
      </c>
      <c r="G106">
        <f>[1]גיליון4!AA111</f>
        <v>2.06</v>
      </c>
      <c r="H106" t="str">
        <f>[1]גיליון4!K111</f>
        <v>A-</v>
      </c>
      <c r="I106">
        <f>[1]גיליון4!L111</f>
        <v>0</v>
      </c>
      <c r="J106" t="str">
        <f>[1]גיליון4!I111</f>
        <v>31/08/2014</v>
      </c>
      <c r="K106">
        <f>[1]גיליון4!D111</f>
        <v>1.05</v>
      </c>
      <c r="L106">
        <f>[1]גיליון4!B111</f>
        <v>34689</v>
      </c>
    </row>
    <row r="107" spans="1:12">
      <c r="A107">
        <f>[1]גיליון4!A112</f>
        <v>6080204</v>
      </c>
      <c r="B107" t="str">
        <f>[1]גיליון4!AH112</f>
        <v>כלל תעש אגח יד</v>
      </c>
      <c r="C107" t="str">
        <f>[1]גיליון4!C112</f>
        <v>השקעה ואחזקות</v>
      </c>
      <c r="D107">
        <f>[1]גיליון4!AD112</f>
        <v>127.34</v>
      </c>
      <c r="E107">
        <f>[1]גיליון4!Z112</f>
        <v>3.91</v>
      </c>
      <c r="F107">
        <f>[1]גיליון4!Y112</f>
        <v>2.86</v>
      </c>
      <c r="G107">
        <f>[1]גיליון4!AA112</f>
        <v>7.25</v>
      </c>
      <c r="H107" t="str">
        <f>[1]גיליון4!K112</f>
        <v>A+</v>
      </c>
      <c r="I107">
        <f>[1]גיליון4!L112</f>
        <v>0</v>
      </c>
      <c r="J107" t="str">
        <f>[1]גיליון4!I112</f>
        <v>16/01/2022</v>
      </c>
      <c r="K107">
        <f>[1]גיליון4!D112</f>
        <v>0.95</v>
      </c>
      <c r="L107">
        <f>[1]גיליון4!B112</f>
        <v>541035</v>
      </c>
    </row>
    <row r="108" spans="1:12">
      <c r="A108">
        <f>[1]גיליון4!A113</f>
        <v>6080188</v>
      </c>
      <c r="B108" t="str">
        <f>[1]גיליון4!AH113</f>
        <v>כלל תעש אגח יג</v>
      </c>
      <c r="C108" t="str">
        <f>[1]גיליון4!C113</f>
        <v>השקעה ואחזקות</v>
      </c>
      <c r="D108">
        <f>[1]גיליון4!AD113</f>
        <v>129.96</v>
      </c>
      <c r="E108">
        <f>[1]גיליון4!Z113</f>
        <v>2.2400000000000002</v>
      </c>
      <c r="F108">
        <f>[1]גיליון4!Y113</f>
        <v>1.1100000000000001</v>
      </c>
      <c r="G108">
        <f>[1]גיליון4!AA113</f>
        <v>4.05</v>
      </c>
      <c r="H108" t="str">
        <f>[1]גיליון4!K113</f>
        <v>A+</v>
      </c>
      <c r="I108">
        <f>[1]גיליון4!L113</f>
        <v>0</v>
      </c>
      <c r="J108">
        <f>[1]גיליון4!I113</f>
        <v>43014</v>
      </c>
      <c r="K108">
        <f>[1]גיליון4!D113</f>
        <v>0.95</v>
      </c>
      <c r="L108">
        <f>[1]גיליון4!B113</f>
        <v>1896154</v>
      </c>
    </row>
    <row r="109" spans="1:12">
      <c r="A109">
        <f>[1]גיליון4!A114</f>
        <v>6080170</v>
      </c>
      <c r="B109" t="str">
        <f>[1]גיליון4!AH114</f>
        <v>כלל תעש אגח יב</v>
      </c>
      <c r="C109" t="str">
        <f>[1]גיליון4!C114</f>
        <v>השקעה ואחזקות</v>
      </c>
      <c r="D109">
        <f>[1]גיליון4!AD114</f>
        <v>123.18</v>
      </c>
      <c r="E109">
        <f>[1]גיליון4!Z114</f>
        <v>0.75</v>
      </c>
      <c r="F109">
        <f>[1]גיליון4!Y114</f>
        <v>-0.1</v>
      </c>
      <c r="G109">
        <f>[1]גיליון4!AA114</f>
        <v>1.52</v>
      </c>
      <c r="H109" t="str">
        <f>[1]גיליון4!K114</f>
        <v>A+</v>
      </c>
      <c r="I109">
        <f>[1]גיליון4!L114</f>
        <v>0</v>
      </c>
      <c r="J109">
        <f>[1]גיליון4!I114</f>
        <v>41548</v>
      </c>
      <c r="K109">
        <f>[1]גיליון4!D114</f>
        <v>0.95</v>
      </c>
      <c r="L109">
        <f>[1]גיליון4!B114</f>
        <v>913358</v>
      </c>
    </row>
    <row r="110" spans="1:12">
      <c r="A110">
        <f>[1]גיליון4!A115</f>
        <v>1109669</v>
      </c>
      <c r="B110" t="str">
        <f>[1]גיליון4!AH115</f>
        <v>חילן טק אגח ב</v>
      </c>
      <c r="C110" t="str">
        <f>[1]גיליון4!C115</f>
        <v>מחשבים</v>
      </c>
      <c r="D110">
        <f>[1]גיליון4!AD115</f>
        <v>124.2</v>
      </c>
      <c r="E110">
        <f>[1]גיליון4!Z115</f>
        <v>1.53</v>
      </c>
      <c r="F110">
        <f>[1]גיליון4!Y115</f>
        <v>0.48</v>
      </c>
      <c r="G110">
        <f>[1]גיליון4!AA115</f>
        <v>2.31</v>
      </c>
      <c r="H110" t="str">
        <f>[1]גיליון4!K115</f>
        <v>A+</v>
      </c>
      <c r="I110">
        <f>[1]גיליון4!L115</f>
        <v>0</v>
      </c>
      <c r="J110" t="str">
        <f>[1]גיליון4!I115</f>
        <v>31/05/2015</v>
      </c>
      <c r="K110">
        <f>[1]גיליון4!D115</f>
        <v>1.82</v>
      </c>
      <c r="L110">
        <f>[1]גיליון4!B115</f>
        <v>120488</v>
      </c>
    </row>
    <row r="111" spans="1:12">
      <c r="A111">
        <f>[1]גיליון4!A116</f>
        <v>5760160</v>
      </c>
      <c r="B111" t="str">
        <f>[1]גיליון4!AH116</f>
        <v>חברה לישראל אגח 7</v>
      </c>
      <c r="C111" t="str">
        <f>[1]גיליון4!C116</f>
        <v>השקעה ואחזקות</v>
      </c>
      <c r="D111">
        <f>[1]גיליון4!AD116</f>
        <v>123.89</v>
      </c>
      <c r="E111">
        <f>[1]גיליון4!Z116</f>
        <v>3.67</v>
      </c>
      <c r="F111">
        <f>[1]גיליון4!Y116</f>
        <v>2.72</v>
      </c>
      <c r="G111">
        <f>[1]גיליון4!AA116</f>
        <v>6.84</v>
      </c>
      <c r="H111" t="str">
        <f>[1]גיליון4!K116</f>
        <v>A+</v>
      </c>
      <c r="I111">
        <f>[1]גיליון4!L116</f>
        <v>0</v>
      </c>
      <c r="J111">
        <f>[1]גיליון4!I116</f>
        <v>44533</v>
      </c>
      <c r="K111">
        <f>[1]גיליון4!D116</f>
        <v>1.7</v>
      </c>
      <c r="L111">
        <f>[1]גיליון4!B116</f>
        <v>4386396</v>
      </c>
    </row>
    <row r="112" spans="1:12">
      <c r="A112">
        <f>[1]גיליון4!A117</f>
        <v>5760152</v>
      </c>
      <c r="B112" t="str">
        <f>[1]גיליון4!AH117</f>
        <v>חברה לישראל אגח 6</v>
      </c>
      <c r="C112" t="str">
        <f>[1]גיליון4!C117</f>
        <v>השקעה ואחזקות</v>
      </c>
      <c r="D112">
        <f>[1]גיליון4!AD117</f>
        <v>125.05</v>
      </c>
      <c r="E112">
        <f>[1]גיליון4!Z117</f>
        <v>1.79</v>
      </c>
      <c r="F112">
        <f>[1]גיליון4!Y117</f>
        <v>0.84</v>
      </c>
      <c r="G112">
        <f>[1]גיליון4!AA117</f>
        <v>2.99</v>
      </c>
      <c r="H112" t="str">
        <f>[1]גיליון4!K117</f>
        <v>A+</v>
      </c>
      <c r="I112">
        <f>[1]גיליון4!L117</f>
        <v>0</v>
      </c>
      <c r="J112">
        <f>[1]גיליון4!I117</f>
        <v>42707</v>
      </c>
      <c r="K112">
        <f>[1]גיליון4!D117</f>
        <v>1.7</v>
      </c>
      <c r="L112">
        <f>[1]גיליון4!B117</f>
        <v>5978740</v>
      </c>
    </row>
    <row r="113" spans="1:12">
      <c r="A113">
        <f>[1]גיליון4!A118</f>
        <v>1106947</v>
      </c>
      <c r="B113" t="str">
        <f>[1]גיליון4!AH118</f>
        <v>ביג אגח ג</v>
      </c>
      <c r="C113" t="str">
        <f>[1]גיליון4!C118</f>
        <v xml:space="preserve">נדל"ן ובינוי </v>
      </c>
      <c r="D113">
        <f>[1]גיליון4!AD118</f>
        <v>123.3</v>
      </c>
      <c r="E113">
        <f>[1]גיליון4!Z118</f>
        <v>3.65</v>
      </c>
      <c r="F113">
        <f>[1]גיליון4!Y118</f>
        <v>2.66</v>
      </c>
      <c r="G113">
        <f>[1]גיליון4!AA118</f>
        <v>5.42</v>
      </c>
      <c r="H113" t="str">
        <f>[1]גיליון4!K118</f>
        <v>A</v>
      </c>
      <c r="I113">
        <f>[1]גיליון4!L118</f>
        <v>0</v>
      </c>
      <c r="J113" t="str">
        <f>[1]גיליון4!I118</f>
        <v>31/03/2019</v>
      </c>
      <c r="K113">
        <f>[1]גיליון4!D118</f>
        <v>0.9</v>
      </c>
      <c r="L113">
        <f>[1]גיליון4!B118</f>
        <v>1075418</v>
      </c>
    </row>
    <row r="114" spans="1:12">
      <c r="A114">
        <f>[1]גיליון4!A119</f>
        <v>1097641</v>
      </c>
      <c r="B114" t="str">
        <f>[1]גיליון4!AH119</f>
        <v>ביג אגח א</v>
      </c>
      <c r="C114" t="str">
        <f>[1]גיליון4!C119</f>
        <v xml:space="preserve">נדל"ן ובינוי </v>
      </c>
      <c r="D114">
        <f>[1]גיליון4!AD119</f>
        <v>121.2</v>
      </c>
      <c r="E114">
        <f>[1]גיליון4!Z119</f>
        <v>0.72</v>
      </c>
      <c r="F114">
        <f>[1]גיליון4!Y119</f>
        <v>-2.34</v>
      </c>
      <c r="G114">
        <f>[1]גיליון4!AA119</f>
        <v>0.9</v>
      </c>
      <c r="H114" t="str">
        <f>[1]גיליון4!K119</f>
        <v>A</v>
      </c>
      <c r="I114">
        <f>[1]גיליון4!L119</f>
        <v>0</v>
      </c>
      <c r="J114" t="str">
        <f>[1]גיליון4!I119</f>
        <v>30/05/2012</v>
      </c>
      <c r="K114">
        <f>[1]גיליון4!D119</f>
        <v>0.9</v>
      </c>
      <c r="L114">
        <f>[1]גיליון4!B119</f>
        <v>352650</v>
      </c>
    </row>
    <row r="115" spans="1:12">
      <c r="A115">
        <f>[1]גיליון4!A120</f>
        <v>1107697</v>
      </c>
      <c r="B115" t="str">
        <f>[1]גיליון4!AH120</f>
        <v>ירושלים הנ אגח ה</v>
      </c>
      <c r="C115" t="str">
        <f>[1]גיליון4!C120</f>
        <v>בנקים</v>
      </c>
      <c r="D115">
        <f>[1]גיליון4!AD120</f>
        <v>116.3</v>
      </c>
      <c r="E115">
        <f>[1]גיליון4!Z120</f>
        <v>-0.19</v>
      </c>
      <c r="F115">
        <f>[1]גיליון4!Y120</f>
        <v>-1.21</v>
      </c>
      <c r="G115">
        <f>[1]גיליון4!AA120</f>
        <v>0.85</v>
      </c>
      <c r="H115" t="str">
        <f>[1]גיליון4!K120</f>
        <v>A+</v>
      </c>
      <c r="I115">
        <f>[1]גיליון4!L120</f>
        <v>0</v>
      </c>
      <c r="J115">
        <f>[1]גיליון4!I120</f>
        <v>40644</v>
      </c>
      <c r="K115">
        <f>[1]גיליון4!D120</f>
        <v>0</v>
      </c>
      <c r="L115">
        <f>[1]גיליון4!B120</f>
        <v>324716</v>
      </c>
    </row>
    <row r="116" spans="1:12">
      <c r="A116">
        <f>[1]גיליון4!A121</f>
        <v>1096510</v>
      </c>
      <c r="B116" t="str">
        <f>[1]גיליון4!AH121</f>
        <v>ירושלים הנ אגח ב</v>
      </c>
      <c r="C116" t="str">
        <f>[1]גיליון4!C121</f>
        <v>בנקים</v>
      </c>
      <c r="D116">
        <f>[1]גיליון4!AD121</f>
        <v>129.55000000000001</v>
      </c>
      <c r="E116">
        <f>[1]גיליון4!Z121</f>
        <v>1.58</v>
      </c>
      <c r="F116">
        <f>[1]גיליון4!Y121</f>
        <v>0.46</v>
      </c>
      <c r="G116">
        <f>[1]גיליון4!AA121</f>
        <v>2.94</v>
      </c>
      <c r="H116" t="str">
        <f>[1]גיליון4!K121</f>
        <v>A+</v>
      </c>
      <c r="I116">
        <f>[1]גיליון4!L121</f>
        <v>0</v>
      </c>
      <c r="J116">
        <f>[1]גיליון4!I121</f>
        <v>42738</v>
      </c>
      <c r="K116">
        <f>[1]גיליון4!D121</f>
        <v>0</v>
      </c>
      <c r="L116">
        <f>[1]גיליון4!B121</f>
        <v>238293</v>
      </c>
    </row>
    <row r="117" spans="1:12">
      <c r="A117">
        <f>[1]גיליון4!A122</f>
        <v>1093186</v>
      </c>
      <c r="B117" t="str">
        <f>[1]גיליון4!AH122</f>
        <v>ירושלים הנ אגח א</v>
      </c>
      <c r="C117" t="str">
        <f>[1]גיליון4!C122</f>
        <v>בנקים</v>
      </c>
      <c r="D117">
        <f>[1]גיליון4!AD122</f>
        <v>123.75</v>
      </c>
      <c r="E117">
        <f>[1]גיליון4!Z122</f>
        <v>1.46</v>
      </c>
      <c r="F117">
        <f>[1]גיליון4!Y122</f>
        <v>0.65</v>
      </c>
      <c r="G117">
        <f>[1]גיליון4!AA122</f>
        <v>2.33</v>
      </c>
      <c r="H117" t="str">
        <f>[1]גיליון4!K122</f>
        <v>A+</v>
      </c>
      <c r="I117">
        <f>[1]גיליון4!L122</f>
        <v>0</v>
      </c>
      <c r="J117" t="str">
        <f>[1]גיליון4!I122</f>
        <v>31/05/2015</v>
      </c>
      <c r="K117">
        <f>[1]גיליון4!D122</f>
        <v>0</v>
      </c>
      <c r="L117">
        <f>[1]גיליון4!B122</f>
        <v>81618</v>
      </c>
    </row>
    <row r="118" spans="1:12">
      <c r="A118">
        <f>[1]גיליון4!A123</f>
        <v>6950083</v>
      </c>
      <c r="B118" t="str">
        <f>[1]גיליון4!AH123</f>
        <v>מזרחי טפחות שה א</v>
      </c>
      <c r="C118" t="str">
        <f>[1]גיליון4!C123</f>
        <v>בנקים</v>
      </c>
      <c r="D118">
        <f>[1]גיליון4!AD123</f>
        <v>120.88</v>
      </c>
      <c r="E118">
        <f>[1]גיליון4!Z123</f>
        <v>3.82</v>
      </c>
      <c r="F118">
        <f>[1]גיליון4!Y123</f>
        <v>2.89</v>
      </c>
      <c r="G118">
        <f>[1]גיליון4!AA123</f>
        <v>8.83</v>
      </c>
      <c r="H118" t="str">
        <f>[1]גיליון4!K123</f>
        <v>A+</v>
      </c>
      <c r="I118">
        <f>[1]גיליון4!L123</f>
        <v>0</v>
      </c>
      <c r="J118">
        <f>[1]גיליון4!I123</f>
        <v>44562</v>
      </c>
      <c r="K118">
        <f>[1]גיליון4!D123</f>
        <v>0</v>
      </c>
      <c r="L118">
        <f>[1]גיליון4!B123</f>
        <v>2198343</v>
      </c>
    </row>
    <row r="119" spans="1:12">
      <c r="A119">
        <f>[1]גיליון4!A124</f>
        <v>1096320</v>
      </c>
      <c r="B119" t="str">
        <f>[1]גיליון4!AH124</f>
        <v>ארפורט אגח א</v>
      </c>
      <c r="C119" t="str">
        <f>[1]גיליון4!C124</f>
        <v xml:space="preserve">נדל"ן ובינוי </v>
      </c>
      <c r="D119">
        <f>[1]גיליון4!AD124</f>
        <v>124.48</v>
      </c>
      <c r="E119">
        <f>[1]גיליון4!Z124</f>
        <v>1.39</v>
      </c>
      <c r="F119">
        <f>[1]גיליון4!Y124</f>
        <v>0.12</v>
      </c>
      <c r="G119">
        <f>[1]גיליון4!AA124</f>
        <v>2.0699999999999998</v>
      </c>
      <c r="H119" t="str">
        <f>[1]גיליון4!K124</f>
        <v>A+</v>
      </c>
      <c r="I119">
        <f>[1]גיליון4!L124</f>
        <v>0</v>
      </c>
      <c r="J119" t="str">
        <f>[1]גיליון4!I124</f>
        <v>28/02/2015</v>
      </c>
      <c r="K119">
        <f>[1]גיליון4!D124</f>
        <v>0.49</v>
      </c>
      <c r="L119">
        <f>[1]גיליון4!B124</f>
        <v>1445701</v>
      </c>
    </row>
    <row r="120" spans="1:12">
      <c r="A120">
        <f>[1]גיליון4!A125</f>
        <v>7360068</v>
      </c>
      <c r="B120" t="str">
        <f>[1]גיליון4!AH125</f>
        <v>אידיבי אחז אגח ד</v>
      </c>
      <c r="C120" t="str">
        <f>[1]גיליון4!C125</f>
        <v>השקעה ואחזקות</v>
      </c>
      <c r="D120">
        <f>[1]גיליון4!AD125</f>
        <v>122.11</v>
      </c>
      <c r="E120">
        <f>[1]גיליון4!Z125</f>
        <v>3.94</v>
      </c>
      <c r="F120">
        <f>[1]גיליון4!Y125</f>
        <v>2.97</v>
      </c>
      <c r="G120">
        <f>[1]גיליון4!AA125</f>
        <v>6.4</v>
      </c>
      <c r="H120" t="str">
        <f>[1]גיליון4!K125</f>
        <v>A+</v>
      </c>
      <c r="I120">
        <f>[1]גיליון4!L125</f>
        <v>0</v>
      </c>
      <c r="J120" t="str">
        <f>[1]גיליון4!I125</f>
        <v>20/12/2020</v>
      </c>
      <c r="K120">
        <f>[1]גיליון4!D125</f>
        <v>0.46</v>
      </c>
      <c r="L120">
        <f>[1]גיליון4!B125</f>
        <v>4235065</v>
      </c>
    </row>
    <row r="121" spans="1:12">
      <c r="A121">
        <f>[1]גיליון4!A126</f>
        <v>7360043</v>
      </c>
      <c r="B121" t="str">
        <f>[1]גיליון4!AH126</f>
        <v>אידיבי אגח ג</v>
      </c>
      <c r="C121" t="str">
        <f>[1]גיליון4!C126</f>
        <v>השקעה ואחזקות</v>
      </c>
      <c r="D121">
        <f>[1]גיליון4!AD126</f>
        <v>126.42</v>
      </c>
      <c r="E121">
        <f>[1]גיליון4!Z126</f>
        <v>1.04</v>
      </c>
      <c r="F121">
        <f>[1]גיליון4!Y126</f>
        <v>-0.19</v>
      </c>
      <c r="G121">
        <f>[1]גיליון4!AA126</f>
        <v>1.88</v>
      </c>
      <c r="H121" t="str">
        <f>[1]גיליון4!K126</f>
        <v>A+</v>
      </c>
      <c r="I121">
        <f>[1]גיליון4!L126</f>
        <v>0</v>
      </c>
      <c r="J121">
        <f>[1]גיליון4!I126</f>
        <v>41918</v>
      </c>
      <c r="K121">
        <f>[1]גיליון4!D126</f>
        <v>0.46</v>
      </c>
      <c r="L121">
        <f>[1]גיליון4!B126</f>
        <v>1687444</v>
      </c>
    </row>
    <row r="122" spans="1:12">
      <c r="A122">
        <f>[1]גיליון4!A127</f>
        <v>7980154</v>
      </c>
      <c r="B122" t="str">
        <f>[1]גיליון4!AH127</f>
        <v>אידיבי פת אגח ט</v>
      </c>
      <c r="C122" t="str">
        <f>[1]גיליון4!C127</f>
        <v>השקעה ואחזקות</v>
      </c>
      <c r="D122">
        <f>[1]גיליון4!AD127</f>
        <v>117.49</v>
      </c>
      <c r="E122">
        <f>[1]גיליון4!Z127</f>
        <v>4.66</v>
      </c>
      <c r="F122">
        <f>[1]גיליון4!Y127</f>
        <v>3.67</v>
      </c>
      <c r="G122">
        <f>[1]גיליון4!AA127</f>
        <v>9.4600000000000009</v>
      </c>
      <c r="H122" t="str">
        <f>[1]גיליון4!K127</f>
        <v>A+</v>
      </c>
      <c r="I122">
        <f>[1]גיליון4!L127</f>
        <v>0</v>
      </c>
      <c r="J122" t="str">
        <f>[1]גיליון4!I127</f>
        <v>18/12/2025</v>
      </c>
      <c r="K122">
        <f>[1]גיליון4!D127</f>
        <v>0.5</v>
      </c>
      <c r="L122">
        <f>[1]גיליון4!B127</f>
        <v>2856972</v>
      </c>
    </row>
    <row r="123" spans="1:12">
      <c r="A123">
        <f>[1]גיליון4!A128</f>
        <v>7980139</v>
      </c>
      <c r="B123" t="str">
        <f>[1]גיליון4!AH128</f>
        <v>אידיבי פת אגח ח</v>
      </c>
      <c r="C123" t="str">
        <f>[1]גיליון4!C128</f>
        <v>השקעה ואחזקות</v>
      </c>
      <c r="D123">
        <f>[1]גיליון4!AD128</f>
        <v>124.4</v>
      </c>
      <c r="E123">
        <f>[1]גיליון4!Z128</f>
        <v>0.71</v>
      </c>
      <c r="F123">
        <f>[1]גיליון4!Y128</f>
        <v>-0.36</v>
      </c>
      <c r="G123">
        <f>[1]גיליון4!AA128</f>
        <v>1.41</v>
      </c>
      <c r="H123" t="str">
        <f>[1]גיליון4!K128</f>
        <v>A+</v>
      </c>
      <c r="I123">
        <f>[1]גיליון4!L128</f>
        <v>0</v>
      </c>
      <c r="J123">
        <f>[1]גיליון4!I128</f>
        <v>41553</v>
      </c>
      <c r="K123">
        <f>[1]גיליון4!D128</f>
        <v>0.5</v>
      </c>
      <c r="L123">
        <f>[1]גיליון4!B128</f>
        <v>373074</v>
      </c>
    </row>
    <row r="124" spans="1:12">
      <c r="A124">
        <f>[1]גיליון4!A129</f>
        <v>7980121</v>
      </c>
      <c r="B124" t="str">
        <f>[1]גיליון4!AH129</f>
        <v>אידיבי פת אגח ז</v>
      </c>
      <c r="C124" t="str">
        <f>[1]גיליון4!C129</f>
        <v>השקעה ואחזקות</v>
      </c>
      <c r="D124">
        <f>[1]גיליון4!AD129</f>
        <v>128.11000000000001</v>
      </c>
      <c r="E124">
        <f>[1]גיליון4!Z129</f>
        <v>2.59</v>
      </c>
      <c r="F124">
        <f>[1]גיליון4!Y129</f>
        <v>1.48</v>
      </c>
      <c r="G124">
        <f>[1]גיליון4!AA129</f>
        <v>4.04</v>
      </c>
      <c r="H124" t="str">
        <f>[1]גיליון4!K129</f>
        <v>A+</v>
      </c>
      <c r="I124">
        <f>[1]גיליון4!L129</f>
        <v>0</v>
      </c>
      <c r="J124">
        <f>[1]גיליון4!I129</f>
        <v>43379</v>
      </c>
      <c r="K124">
        <f>[1]גיליון4!D129</f>
        <v>0.5</v>
      </c>
      <c r="L124">
        <f>[1]גיליון4!B129</f>
        <v>6277085</v>
      </c>
    </row>
    <row r="125" spans="1:12">
      <c r="A125">
        <f>[1]גיליון4!A131</f>
        <v>5550090</v>
      </c>
      <c r="B125" t="str">
        <f>[1]גיליון4!AH131</f>
        <v>סאני אגח א</v>
      </c>
      <c r="C125" t="str">
        <f>[1]גיליון4!C131</f>
        <v>תקשורת ומדיה</v>
      </c>
      <c r="D125">
        <f>[1]גיליון4!AD131</f>
        <v>105.95</v>
      </c>
      <c r="E125">
        <f>[1]גיליון4!Z131</f>
        <v>3.9</v>
      </c>
      <c r="F125">
        <f>[1]גיליון4!Y131</f>
        <v>2.85</v>
      </c>
      <c r="G125">
        <f>[1]גיליון4!AA131</f>
        <v>2.8</v>
      </c>
      <c r="H125">
        <f>[1]גיליון4!K131</f>
        <v>0</v>
      </c>
      <c r="I125" t="str">
        <f>[1]גיליון4!L131</f>
        <v>Baa2</v>
      </c>
      <c r="J125">
        <f>[1]גיליון4!I131</f>
        <v>42370</v>
      </c>
      <c r="K125">
        <f>[1]גיליון4!D131</f>
        <v>0.59</v>
      </c>
      <c r="L125">
        <f>[1]גיליון4!B131</f>
        <v>850831</v>
      </c>
    </row>
    <row r="126" spans="1:12">
      <c r="A126">
        <f>[1]גיליון4!A132</f>
        <v>1115278</v>
      </c>
      <c r="B126" t="str">
        <f>[1]גיליון4!AH132</f>
        <v>אגוד הנ שה נד 1</v>
      </c>
      <c r="C126" t="str">
        <f>[1]גיליון4!C132</f>
        <v>בנקים</v>
      </c>
      <c r="D126">
        <f>[1]גיליון4!AD132</f>
        <v>116.43</v>
      </c>
      <c r="E126">
        <f>[1]גיליון4!Z132</f>
        <v>3.73</v>
      </c>
      <c r="F126">
        <f>[1]גיליון4!Y132</f>
        <v>2.71</v>
      </c>
      <c r="G126">
        <f>[1]גיליון4!AA132</f>
        <v>7.77</v>
      </c>
      <c r="H126">
        <f>[1]גיליון4!K132</f>
        <v>0</v>
      </c>
      <c r="I126" t="str">
        <f>[1]גיליון4!L132</f>
        <v>A2</v>
      </c>
      <c r="J126">
        <f>[1]גיליון4!I132</f>
        <v>44113</v>
      </c>
      <c r="K126">
        <f>[1]גיליון4!D132</f>
        <v>0.06</v>
      </c>
      <c r="L126">
        <f>[1]גיליון4!B132</f>
        <v>633429</v>
      </c>
    </row>
  </sheetData>
  <autoFilter ref="A1:L126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67"/>
  <sheetViews>
    <sheetView rightToLeft="1" tabSelected="1" view="pageLayout" zoomScaleNormal="100" workbookViewId="0">
      <selection activeCell="B8" sqref="B8"/>
    </sheetView>
  </sheetViews>
  <sheetFormatPr defaultRowHeight="14.25"/>
  <cols>
    <col min="3" max="3" width="17.125" customWidth="1"/>
    <col min="4" max="4" width="17.875" customWidth="1"/>
    <col min="5" max="5" width="9.25" bestFit="1" customWidth="1"/>
    <col min="6" max="6" width="11.5" bestFit="1" customWidth="1"/>
    <col min="7" max="7" width="11.125" customWidth="1"/>
    <col min="8" max="8" width="9.75" customWidth="1"/>
    <col min="9" max="9" width="14.375" customWidth="1"/>
    <col min="10" max="10" width="13.875" customWidth="1"/>
    <col min="11" max="11" width="13.5" customWidth="1"/>
    <col min="12" max="13" width="13.875" customWidth="1"/>
    <col min="14" max="14" width="16.125" customWidth="1"/>
    <col min="15" max="15" width="12.25" customWidth="1"/>
    <col min="16" max="16" width="11.875" customWidth="1"/>
    <col min="17" max="17" width="10.125" customWidth="1"/>
    <col min="18" max="18" width="9.875" customWidth="1"/>
    <col min="19" max="19" width="12" customWidth="1"/>
    <col min="20" max="21" width="9" customWidth="1"/>
    <col min="22" max="22" width="8.625" customWidth="1"/>
    <col min="23" max="23" width="8.375" customWidth="1"/>
    <col min="24" max="24" width="8.5" customWidth="1"/>
    <col min="25" max="25" width="13.875" customWidth="1"/>
    <col min="26" max="26" width="14" customWidth="1"/>
    <col min="27" max="27" width="14.125" customWidth="1"/>
    <col min="28" max="28" width="13.75" customWidth="1"/>
    <col min="29" max="29" width="17.75" customWidth="1"/>
    <col min="30" max="30" width="14.5" customWidth="1"/>
    <col min="31" max="31" width="10.25" customWidth="1"/>
    <col min="32" max="32" width="9.625" customWidth="1"/>
    <col min="33" max="33" width="13.25" customWidth="1"/>
    <col min="34" max="34" width="13.375" customWidth="1"/>
    <col min="35" max="35" width="13.5" customWidth="1"/>
    <col min="36" max="36" width="12.75" customWidth="1"/>
    <col min="37" max="38" width="15.375" customWidth="1"/>
    <col min="39" max="39" width="15.125" customWidth="1"/>
    <col min="40" max="40" width="14" customWidth="1"/>
    <col min="41" max="41" width="14.125" customWidth="1"/>
    <col min="42" max="42" width="13.625" customWidth="1"/>
    <col min="43" max="43" width="14.25" customWidth="1"/>
    <col min="44" max="44" width="15.25" customWidth="1"/>
    <col min="45" max="45" width="13.875" customWidth="1"/>
    <col min="46" max="46" width="14" customWidth="1"/>
    <col min="47" max="48" width="15.125" customWidth="1"/>
    <col min="49" max="49" width="14.75" customWidth="1"/>
    <col min="50" max="50" width="12.125" customWidth="1"/>
    <col min="51" max="51" width="12.375" customWidth="1"/>
    <col min="52" max="52" width="12.75" customWidth="1"/>
    <col min="53" max="53" width="12.5" customWidth="1"/>
    <col min="54" max="55" width="15.5" customWidth="1"/>
    <col min="56" max="56" width="15.875" customWidth="1"/>
    <col min="57" max="57" width="16" customWidth="1"/>
    <col min="58" max="58" width="14.25" customWidth="1"/>
    <col min="59" max="59" width="16.75" customWidth="1"/>
    <col min="60" max="60" width="10" customWidth="1"/>
    <col min="61" max="61" width="9.5" customWidth="1"/>
    <col min="62" max="63" width="16.875" customWidth="1"/>
    <col min="64" max="64" width="11.875" customWidth="1"/>
    <col min="65" max="66" width="8" customWidth="1"/>
    <col min="67" max="69" width="14.625" customWidth="1"/>
    <col min="70" max="70" width="8.5" customWidth="1"/>
    <col min="71" max="71" width="8.375" customWidth="1"/>
    <col min="72" max="72" width="13.625" customWidth="1"/>
    <col min="73" max="73" width="13.375" customWidth="1"/>
    <col min="74" max="74" width="13.5" customWidth="1"/>
    <col min="75" max="76" width="11.5" customWidth="1"/>
    <col min="77" max="78" width="12.75" customWidth="1"/>
    <col min="79" max="79" width="13.625" customWidth="1"/>
    <col min="80" max="80" width="13.25" customWidth="1"/>
    <col min="81" max="81" width="13.5" customWidth="1"/>
    <col min="82" max="82" width="13.875" customWidth="1"/>
    <col min="83" max="83" width="13.25" customWidth="1"/>
    <col min="84" max="84" width="19.25" customWidth="1"/>
    <col min="85" max="86" width="12.5" customWidth="1"/>
    <col min="87" max="87" width="14.875" customWidth="1"/>
    <col min="88" max="88" width="15.875" customWidth="1"/>
    <col min="89" max="94" width="12.625" customWidth="1"/>
    <col min="95" max="95" width="15.875" customWidth="1"/>
    <col min="96" max="96" width="12.125" customWidth="1"/>
    <col min="97" max="97" width="15.625" customWidth="1"/>
    <col min="98" max="98" width="15.375" customWidth="1"/>
    <col min="99" max="99" width="11.5" customWidth="1"/>
    <col min="100" max="100" width="11.625" customWidth="1"/>
    <col min="101" max="101" width="11.75" customWidth="1"/>
    <col min="102" max="102" width="13.375" customWidth="1"/>
    <col min="103" max="103" width="13.5" customWidth="1"/>
    <col min="104" max="104" width="15" customWidth="1"/>
    <col min="105" max="105" width="13.625" customWidth="1"/>
    <col min="106" max="106" width="13.5" customWidth="1"/>
    <col min="107" max="107" width="13.25" customWidth="1"/>
    <col min="108" max="108" width="13.375" customWidth="1"/>
    <col min="109" max="109" width="10" customWidth="1"/>
    <col min="110" max="110" width="9.625" customWidth="1"/>
    <col min="111" max="112" width="10.875" customWidth="1"/>
    <col min="113" max="113" width="10.625" customWidth="1"/>
    <col min="114" max="114" width="10.75" customWidth="1"/>
    <col min="115" max="115" width="13.5" customWidth="1"/>
    <col min="116" max="116" width="15.375" customWidth="1"/>
    <col min="117" max="118" width="14.125" customWidth="1"/>
    <col min="119" max="119" width="14" customWidth="1"/>
    <col min="120" max="120" width="14.125" customWidth="1"/>
    <col min="121" max="123" width="13.25" customWidth="1"/>
    <col min="124" max="124" width="12.25" customWidth="1"/>
    <col min="125" max="125" width="11.625" customWidth="1"/>
    <col min="126" max="127" width="11.5" customWidth="1"/>
    <col min="128" max="128" width="13.875" customWidth="1"/>
    <col min="129" max="129" width="11.125" customWidth="1"/>
    <col min="130" max="130" width="13.5" customWidth="1"/>
    <col min="131" max="131" width="13.25" customWidth="1"/>
    <col min="132" max="132" width="11.125" customWidth="1"/>
    <col min="133" max="133" width="12.25" customWidth="1"/>
    <col min="134" max="135" width="12.5" customWidth="1"/>
    <col min="136" max="136" width="8.125" customWidth="1"/>
  </cols>
  <sheetData>
    <row r="1" spans="2:8" ht="15">
      <c r="B1" s="5" t="s">
        <v>86</v>
      </c>
      <c r="C1" s="6">
        <v>40543</v>
      </c>
    </row>
    <row r="5" spans="2:8">
      <c r="C5" s="1" t="s">
        <v>0</v>
      </c>
      <c r="D5" s="1" t="s">
        <v>84</v>
      </c>
      <c r="E5" s="1" t="s">
        <v>70</v>
      </c>
      <c r="F5" s="1" t="s">
        <v>83</v>
      </c>
      <c r="G5" s="1" t="s">
        <v>76</v>
      </c>
      <c r="H5" t="s">
        <v>85</v>
      </c>
    </row>
    <row r="6" spans="2:8">
      <c r="C6" s="2" t="s">
        <v>87</v>
      </c>
      <c r="H6" s="4"/>
    </row>
    <row r="7" spans="2:8">
      <c r="C7" s="3">
        <v>0.62</v>
      </c>
      <c r="H7" s="4"/>
    </row>
    <row r="8" spans="2:8">
      <c r="D8" s="2" t="s">
        <v>89</v>
      </c>
      <c r="E8" s="2">
        <v>-0.21</v>
      </c>
      <c r="F8" s="2" t="s">
        <v>71</v>
      </c>
      <c r="G8" s="2">
        <v>0</v>
      </c>
      <c r="H8" s="4">
        <v>0</v>
      </c>
    </row>
    <row r="9" spans="2:8">
      <c r="C9" s="3">
        <v>1.01</v>
      </c>
      <c r="H9" s="4"/>
    </row>
    <row r="10" spans="2:8">
      <c r="D10" s="2" t="s">
        <v>90</v>
      </c>
      <c r="E10" s="2">
        <v>0.21</v>
      </c>
      <c r="F10" s="2" t="s">
        <v>71</v>
      </c>
      <c r="G10" s="2">
        <v>0</v>
      </c>
      <c r="H10" s="4">
        <v>0</v>
      </c>
    </row>
    <row r="11" spans="2:8">
      <c r="C11" s="3">
        <v>3.79</v>
      </c>
      <c r="H11" s="4"/>
    </row>
    <row r="12" spans="2:8">
      <c r="D12" s="2" t="s">
        <v>88</v>
      </c>
      <c r="E12" s="2">
        <v>1.76</v>
      </c>
      <c r="F12" s="2" t="s">
        <v>71</v>
      </c>
      <c r="G12" s="2">
        <v>0</v>
      </c>
      <c r="H12" s="4">
        <v>0</v>
      </c>
    </row>
    <row r="13" spans="2:8">
      <c r="C13" s="2" t="s">
        <v>91</v>
      </c>
      <c r="H13" s="4"/>
    </row>
    <row r="14" spans="2:8">
      <c r="C14" s="3">
        <v>4.1399999999999997</v>
      </c>
      <c r="H14" s="4"/>
    </row>
    <row r="15" spans="2:8">
      <c r="D15" s="2" t="s">
        <v>93</v>
      </c>
      <c r="E15" s="2">
        <v>2.5499999999999998</v>
      </c>
      <c r="F15" s="2">
        <v>0</v>
      </c>
      <c r="G15" s="2" t="s">
        <v>103</v>
      </c>
      <c r="H15" s="4">
        <v>0</v>
      </c>
    </row>
    <row r="16" spans="2:8">
      <c r="C16" s="3">
        <v>4.8</v>
      </c>
      <c r="H16" s="4"/>
    </row>
    <row r="17" spans="3:8">
      <c r="D17" s="2" t="s">
        <v>95</v>
      </c>
      <c r="E17" s="2">
        <v>2.52</v>
      </c>
      <c r="F17" s="2" t="s">
        <v>71</v>
      </c>
      <c r="G17" s="2" t="s">
        <v>77</v>
      </c>
      <c r="H17" s="4">
        <v>0</v>
      </c>
    </row>
    <row r="18" spans="3:8">
      <c r="C18" s="3">
        <v>5.4</v>
      </c>
      <c r="H18" s="4"/>
    </row>
    <row r="19" spans="3:8">
      <c r="D19" s="2" t="s">
        <v>96</v>
      </c>
      <c r="E19" s="2">
        <v>2.4900000000000002</v>
      </c>
      <c r="F19" s="2" t="s">
        <v>71</v>
      </c>
      <c r="G19" s="2">
        <v>0</v>
      </c>
      <c r="H19" s="4">
        <v>0</v>
      </c>
    </row>
    <row r="20" spans="3:8">
      <c r="C20" s="3">
        <v>5.57</v>
      </c>
      <c r="H20" s="4"/>
    </row>
    <row r="21" spans="3:8">
      <c r="D21" s="2" t="s">
        <v>94</v>
      </c>
      <c r="E21" s="2">
        <v>2.54</v>
      </c>
      <c r="F21" s="2">
        <v>0</v>
      </c>
      <c r="G21" s="2" t="s">
        <v>77</v>
      </c>
      <c r="H21" s="4">
        <v>0</v>
      </c>
    </row>
    <row r="22" spans="3:8">
      <c r="C22" s="3">
        <v>5.72</v>
      </c>
      <c r="H22" s="4"/>
    </row>
    <row r="23" spans="3:8">
      <c r="D23" s="2" t="s">
        <v>92</v>
      </c>
      <c r="E23" s="2">
        <v>2.7</v>
      </c>
      <c r="F23" s="2">
        <v>0</v>
      </c>
      <c r="G23" s="2" t="s">
        <v>77</v>
      </c>
      <c r="H23" s="4">
        <v>0</v>
      </c>
    </row>
    <row r="24" spans="3:8">
      <c r="C24" s="3">
        <v>5.81</v>
      </c>
      <c r="H24" s="4"/>
    </row>
    <row r="25" spans="3:8">
      <c r="D25" s="2" t="s">
        <v>97</v>
      </c>
      <c r="E25" s="2">
        <v>3.04</v>
      </c>
      <c r="F25" s="2" t="s">
        <v>72</v>
      </c>
      <c r="G25" s="2">
        <v>0</v>
      </c>
      <c r="H25" s="4">
        <v>0</v>
      </c>
    </row>
    <row r="26" spans="3:8">
      <c r="C26" s="2" t="s">
        <v>60</v>
      </c>
      <c r="H26" s="4"/>
    </row>
    <row r="27" spans="3:8">
      <c r="C27" s="3">
        <v>0.85</v>
      </c>
      <c r="H27" s="4"/>
    </row>
    <row r="28" spans="3:8">
      <c r="D28" s="2" t="s">
        <v>26</v>
      </c>
      <c r="E28" s="2">
        <v>-0.19</v>
      </c>
      <c r="F28" s="2" t="s">
        <v>73</v>
      </c>
      <c r="G28" s="2">
        <v>0</v>
      </c>
      <c r="H28" s="4">
        <v>0</v>
      </c>
    </row>
    <row r="29" spans="3:8">
      <c r="C29" s="3">
        <v>0.92</v>
      </c>
      <c r="H29" s="4"/>
    </row>
    <row r="30" spans="3:8">
      <c r="D30" s="2" t="s">
        <v>101</v>
      </c>
      <c r="E30" s="2">
        <v>-0.12</v>
      </c>
      <c r="F30" s="2" t="s">
        <v>74</v>
      </c>
      <c r="G30" s="2">
        <v>0</v>
      </c>
      <c r="H30" s="4">
        <v>0.09</v>
      </c>
    </row>
    <row r="31" spans="3:8">
      <c r="C31" s="3">
        <v>1.31</v>
      </c>
      <c r="H31" s="4"/>
    </row>
    <row r="32" spans="3:8">
      <c r="D32" s="2" t="s">
        <v>2</v>
      </c>
      <c r="E32" s="2">
        <v>0.56000000000000005</v>
      </c>
      <c r="F32" s="2">
        <v>0</v>
      </c>
      <c r="G32" s="2" t="s">
        <v>79</v>
      </c>
      <c r="H32" s="4">
        <v>0.06</v>
      </c>
    </row>
    <row r="33" spans="3:8">
      <c r="C33" s="3">
        <v>1.76</v>
      </c>
      <c r="H33" s="4"/>
    </row>
    <row r="34" spans="3:8">
      <c r="D34" s="2" t="s">
        <v>47</v>
      </c>
      <c r="E34" s="2">
        <v>1</v>
      </c>
      <c r="F34" s="2" t="s">
        <v>71</v>
      </c>
      <c r="G34" s="2">
        <v>0</v>
      </c>
      <c r="H34" s="4">
        <v>0.1</v>
      </c>
    </row>
    <row r="35" spans="3:8">
      <c r="C35" s="3">
        <v>1.91</v>
      </c>
      <c r="H35" s="4"/>
    </row>
    <row r="36" spans="3:8">
      <c r="D36" s="2" t="s">
        <v>98</v>
      </c>
      <c r="E36" s="2">
        <v>0.84</v>
      </c>
      <c r="F36" s="2" t="s">
        <v>72</v>
      </c>
      <c r="G36" s="2">
        <v>0</v>
      </c>
      <c r="H36" s="4">
        <v>0</v>
      </c>
    </row>
    <row r="37" spans="3:8">
      <c r="C37" s="3">
        <v>1.92</v>
      </c>
      <c r="H37" s="4"/>
    </row>
    <row r="38" spans="3:8">
      <c r="D38" s="2" t="s">
        <v>48</v>
      </c>
      <c r="E38" s="2">
        <v>0.74</v>
      </c>
      <c r="F38" s="2" t="s">
        <v>71</v>
      </c>
      <c r="G38" s="2">
        <v>0</v>
      </c>
      <c r="H38" s="4">
        <v>0.1</v>
      </c>
    </row>
    <row r="39" spans="3:8">
      <c r="C39" s="3">
        <v>1.99</v>
      </c>
      <c r="H39" s="4"/>
    </row>
    <row r="40" spans="3:8">
      <c r="D40" s="2" t="s">
        <v>107</v>
      </c>
      <c r="E40" s="2">
        <v>0.85</v>
      </c>
      <c r="F40" s="2">
        <v>0</v>
      </c>
      <c r="G40" s="2" t="s">
        <v>103</v>
      </c>
      <c r="H40" s="4">
        <v>0</v>
      </c>
    </row>
    <row r="41" spans="3:8">
      <c r="C41" s="3">
        <v>2.0299999999999998</v>
      </c>
      <c r="H41" s="4"/>
    </row>
    <row r="42" spans="3:8">
      <c r="D42" s="2" t="s">
        <v>99</v>
      </c>
      <c r="E42" s="2">
        <v>0.63</v>
      </c>
      <c r="F42" s="2" t="s">
        <v>74</v>
      </c>
      <c r="G42" s="2">
        <v>0</v>
      </c>
      <c r="H42" s="4">
        <v>0.09</v>
      </c>
    </row>
    <row r="43" spans="3:8">
      <c r="C43" s="3">
        <v>2.33</v>
      </c>
      <c r="H43" s="4"/>
    </row>
    <row r="44" spans="3:8">
      <c r="D44" s="2" t="s">
        <v>24</v>
      </c>
      <c r="E44" s="2">
        <v>1.46</v>
      </c>
      <c r="F44" s="2" t="s">
        <v>73</v>
      </c>
      <c r="G44" s="2">
        <v>0</v>
      </c>
      <c r="H44" s="4">
        <v>0</v>
      </c>
    </row>
    <row r="45" spans="3:8">
      <c r="C45" s="3">
        <v>2.35</v>
      </c>
      <c r="H45" s="4"/>
    </row>
    <row r="46" spans="3:8">
      <c r="D46" s="2" t="s">
        <v>117</v>
      </c>
      <c r="E46" s="2">
        <v>1.07</v>
      </c>
      <c r="F46" s="2" t="s">
        <v>72</v>
      </c>
      <c r="G46" s="2">
        <v>0</v>
      </c>
      <c r="H46" s="4">
        <v>0</v>
      </c>
    </row>
    <row r="47" spans="3:8">
      <c r="C47" s="3">
        <v>2.56</v>
      </c>
      <c r="H47" s="4"/>
    </row>
    <row r="48" spans="3:8">
      <c r="D48" s="2" t="s">
        <v>119</v>
      </c>
      <c r="E48" s="2">
        <v>1.21</v>
      </c>
      <c r="F48" s="2" t="s">
        <v>73</v>
      </c>
      <c r="G48" s="2">
        <v>0</v>
      </c>
      <c r="H48" s="4">
        <v>7.0000000000000007E-2</v>
      </c>
    </row>
    <row r="49" spans="3:8">
      <c r="C49" s="3">
        <v>2.94</v>
      </c>
      <c r="H49" s="4"/>
    </row>
    <row r="50" spans="3:8">
      <c r="D50" s="2" t="s">
        <v>25</v>
      </c>
      <c r="E50" s="2">
        <v>1.58</v>
      </c>
      <c r="F50" s="2" t="s">
        <v>73</v>
      </c>
      <c r="G50" s="2">
        <v>0</v>
      </c>
      <c r="H50" s="4">
        <v>0</v>
      </c>
    </row>
    <row r="51" spans="3:8">
      <c r="C51" s="3">
        <v>2.97</v>
      </c>
      <c r="H51" s="4"/>
    </row>
    <row r="52" spans="3:8">
      <c r="D52" s="2" t="s">
        <v>116</v>
      </c>
      <c r="E52" s="2">
        <v>1.47</v>
      </c>
      <c r="F52" s="2" t="s">
        <v>72</v>
      </c>
      <c r="G52" s="2">
        <v>0</v>
      </c>
      <c r="H52" s="4">
        <v>0</v>
      </c>
    </row>
    <row r="53" spans="3:8">
      <c r="C53" s="3">
        <v>2.99</v>
      </c>
      <c r="H53" s="4"/>
    </row>
    <row r="54" spans="3:8">
      <c r="D54" s="2" t="s">
        <v>51</v>
      </c>
      <c r="E54" s="2">
        <v>1.1100000000000001</v>
      </c>
      <c r="F54" s="2" t="s">
        <v>74</v>
      </c>
      <c r="G54" s="2">
        <v>0</v>
      </c>
      <c r="H54" s="4">
        <v>0.1</v>
      </c>
    </row>
    <row r="55" spans="3:8">
      <c r="C55" s="3">
        <v>3.19</v>
      </c>
      <c r="H55" s="4"/>
    </row>
    <row r="56" spans="3:8">
      <c r="D56" s="2" t="s">
        <v>52</v>
      </c>
      <c r="E56" s="2">
        <v>1.25</v>
      </c>
      <c r="F56" s="2" t="s">
        <v>74</v>
      </c>
      <c r="G56" s="2">
        <v>0</v>
      </c>
      <c r="H56" s="4">
        <v>0.1</v>
      </c>
    </row>
    <row r="57" spans="3:8">
      <c r="C57" s="3">
        <v>3.42</v>
      </c>
      <c r="H57" s="4"/>
    </row>
    <row r="58" spans="3:8">
      <c r="D58" s="2" t="s">
        <v>106</v>
      </c>
      <c r="E58" s="2">
        <v>1.94</v>
      </c>
      <c r="F58" s="2" t="s">
        <v>73</v>
      </c>
      <c r="G58" s="2" t="s">
        <v>103</v>
      </c>
      <c r="H58" s="4">
        <v>0.08</v>
      </c>
    </row>
    <row r="59" spans="3:8">
      <c r="C59" s="3">
        <v>3.54</v>
      </c>
      <c r="H59" s="4"/>
    </row>
    <row r="60" spans="3:8">
      <c r="D60" s="2" t="s">
        <v>109</v>
      </c>
      <c r="E60" s="2">
        <v>1.72</v>
      </c>
      <c r="F60" s="2" t="s">
        <v>72</v>
      </c>
      <c r="G60" s="2" t="s">
        <v>77</v>
      </c>
      <c r="H60" s="4">
        <v>0.12</v>
      </c>
    </row>
    <row r="61" spans="3:8">
      <c r="C61" s="3">
        <v>3.64</v>
      </c>
      <c r="H61" s="4"/>
    </row>
    <row r="62" spans="3:8">
      <c r="D62" s="2" t="s">
        <v>110</v>
      </c>
      <c r="E62" s="2">
        <v>1.61</v>
      </c>
      <c r="F62" s="2" t="s">
        <v>74</v>
      </c>
      <c r="G62" s="2">
        <v>0</v>
      </c>
      <c r="H62" s="4">
        <v>0.09</v>
      </c>
    </row>
    <row r="63" spans="3:8">
      <c r="C63" s="3">
        <v>3.67</v>
      </c>
      <c r="H63" s="4"/>
    </row>
    <row r="64" spans="3:8">
      <c r="D64" s="2" t="s">
        <v>50</v>
      </c>
      <c r="E64" s="2">
        <v>1.76</v>
      </c>
      <c r="F64" s="2" t="s">
        <v>71</v>
      </c>
      <c r="G64" s="2">
        <v>0</v>
      </c>
      <c r="H64" s="4">
        <v>0.1</v>
      </c>
    </row>
    <row r="65" spans="3:8">
      <c r="C65" s="3">
        <v>3.68</v>
      </c>
      <c r="H65" s="4"/>
    </row>
    <row r="66" spans="3:8">
      <c r="D66" s="2" t="s">
        <v>113</v>
      </c>
      <c r="E66" s="2">
        <v>1.57</v>
      </c>
      <c r="F66" s="2" t="s">
        <v>74</v>
      </c>
      <c r="G66" s="2">
        <v>0</v>
      </c>
      <c r="H66" s="4">
        <v>0.09</v>
      </c>
    </row>
    <row r="67" spans="3:8">
      <c r="C67" s="3">
        <v>3.75</v>
      </c>
      <c r="H67" s="4"/>
    </row>
    <row r="68" spans="3:8">
      <c r="D68" s="2" t="s">
        <v>156</v>
      </c>
      <c r="E68" s="2">
        <v>1.73</v>
      </c>
      <c r="F68" s="2" t="s">
        <v>71</v>
      </c>
      <c r="G68" s="2">
        <v>0</v>
      </c>
      <c r="H68" s="4">
        <v>0.1</v>
      </c>
    </row>
    <row r="69" spans="3:8">
      <c r="C69" s="3">
        <v>3.76</v>
      </c>
      <c r="H69" s="4"/>
    </row>
    <row r="70" spans="3:8">
      <c r="D70" s="2" t="s">
        <v>28</v>
      </c>
      <c r="E70" s="2">
        <v>1.5</v>
      </c>
      <c r="F70" s="2" t="s">
        <v>74</v>
      </c>
      <c r="G70" s="2" t="s">
        <v>80</v>
      </c>
      <c r="H70" s="4">
        <v>0.09</v>
      </c>
    </row>
    <row r="71" spans="3:8">
      <c r="C71" s="3">
        <v>3.78</v>
      </c>
      <c r="H71" s="4"/>
    </row>
    <row r="72" spans="3:8">
      <c r="D72" s="2" t="s">
        <v>32</v>
      </c>
      <c r="E72" s="2">
        <v>1.68</v>
      </c>
      <c r="F72" s="2" t="s">
        <v>71</v>
      </c>
      <c r="G72" s="2" t="s">
        <v>80</v>
      </c>
      <c r="H72" s="4">
        <v>0.09</v>
      </c>
    </row>
    <row r="73" spans="3:8">
      <c r="C73" s="3">
        <v>3.8</v>
      </c>
      <c r="H73" s="4"/>
    </row>
    <row r="74" spans="3:8">
      <c r="D74" s="2" t="s">
        <v>18</v>
      </c>
      <c r="E74" s="2">
        <v>1.9</v>
      </c>
      <c r="F74" s="2" t="s">
        <v>71</v>
      </c>
      <c r="G74" s="2" t="s">
        <v>81</v>
      </c>
      <c r="H74" s="4">
        <v>0.12</v>
      </c>
    </row>
    <row r="75" spans="3:8">
      <c r="C75" s="3">
        <v>3.84</v>
      </c>
      <c r="H75" s="4"/>
    </row>
    <row r="76" spans="3:8">
      <c r="D76" s="2" t="s">
        <v>112</v>
      </c>
      <c r="E76" s="2">
        <v>2.11</v>
      </c>
      <c r="F76" s="2" t="s">
        <v>72</v>
      </c>
      <c r="G76" s="2" t="s">
        <v>77</v>
      </c>
      <c r="H76" s="4">
        <v>0.12</v>
      </c>
    </row>
    <row r="77" spans="3:8">
      <c r="C77" s="3">
        <v>3.86</v>
      </c>
      <c r="H77" s="4"/>
    </row>
    <row r="78" spans="3:8">
      <c r="D78" s="2" t="s">
        <v>30</v>
      </c>
      <c r="E78" s="2">
        <v>1.76</v>
      </c>
      <c r="F78" s="2" t="s">
        <v>71</v>
      </c>
      <c r="G78" s="2" t="s">
        <v>81</v>
      </c>
      <c r="H78" s="4">
        <v>0.09</v>
      </c>
    </row>
    <row r="79" spans="3:8">
      <c r="C79" s="3">
        <v>4.01</v>
      </c>
      <c r="H79" s="4"/>
    </row>
    <row r="80" spans="3:8">
      <c r="D80" s="2" t="s">
        <v>157</v>
      </c>
      <c r="E80" s="2">
        <v>1.77</v>
      </c>
      <c r="F80" s="2" t="s">
        <v>71</v>
      </c>
      <c r="G80" s="2">
        <v>0</v>
      </c>
      <c r="H80" s="4">
        <v>0.1</v>
      </c>
    </row>
    <row r="81" spans="3:8">
      <c r="D81" s="2" t="s">
        <v>53</v>
      </c>
      <c r="E81" s="2">
        <v>1.54</v>
      </c>
      <c r="F81" s="2" t="s">
        <v>74</v>
      </c>
      <c r="G81" s="2">
        <v>0</v>
      </c>
      <c r="H81" s="4">
        <v>0.1</v>
      </c>
    </row>
    <row r="82" spans="3:8">
      <c r="C82" s="3">
        <v>4.54</v>
      </c>
      <c r="H82" s="4"/>
    </row>
    <row r="83" spans="3:8">
      <c r="D83" s="2" t="s">
        <v>3</v>
      </c>
      <c r="E83" s="2">
        <v>2.54</v>
      </c>
      <c r="F83" s="2">
        <v>0</v>
      </c>
      <c r="G83" s="2" t="s">
        <v>79</v>
      </c>
      <c r="H83" s="4">
        <v>0.06</v>
      </c>
    </row>
    <row r="84" spans="3:8">
      <c r="C84" s="3">
        <v>4.6399999999999997</v>
      </c>
      <c r="H84" s="4"/>
    </row>
    <row r="85" spans="3:8">
      <c r="D85" s="2" t="s">
        <v>102</v>
      </c>
      <c r="E85" s="2">
        <v>2.25</v>
      </c>
      <c r="F85" s="2" t="s">
        <v>73</v>
      </c>
      <c r="G85" s="2" t="s">
        <v>103</v>
      </c>
      <c r="H85" s="4">
        <v>0.08</v>
      </c>
    </row>
    <row r="86" spans="3:8">
      <c r="C86" s="3">
        <v>4.76</v>
      </c>
      <c r="H86" s="4"/>
    </row>
    <row r="87" spans="3:8">
      <c r="D87" s="2" t="s">
        <v>108</v>
      </c>
      <c r="E87" s="2">
        <v>2.42</v>
      </c>
      <c r="F87" s="2" t="s">
        <v>72</v>
      </c>
      <c r="G87" s="2" t="s">
        <v>103</v>
      </c>
      <c r="H87" s="4">
        <v>0.12</v>
      </c>
    </row>
    <row r="88" spans="3:8">
      <c r="C88" s="3">
        <v>4.83</v>
      </c>
      <c r="H88" s="4"/>
    </row>
    <row r="89" spans="3:8">
      <c r="D89" s="2" t="s">
        <v>49</v>
      </c>
      <c r="E89" s="2">
        <v>2.4500000000000002</v>
      </c>
      <c r="F89" s="2" t="s">
        <v>71</v>
      </c>
      <c r="G89" s="2">
        <v>0</v>
      </c>
      <c r="H89" s="4">
        <v>0.1</v>
      </c>
    </row>
    <row r="90" spans="3:8">
      <c r="C90" s="3">
        <v>4.8899999999999997</v>
      </c>
      <c r="H90" s="4"/>
    </row>
    <row r="91" spans="3:8">
      <c r="D91" s="2" t="s">
        <v>29</v>
      </c>
      <c r="E91" s="2">
        <v>2.13</v>
      </c>
      <c r="F91" s="2" t="s">
        <v>71</v>
      </c>
      <c r="G91" s="2" t="s">
        <v>81</v>
      </c>
      <c r="H91" s="4">
        <v>0.09</v>
      </c>
    </row>
    <row r="92" spans="3:8">
      <c r="C92" s="3">
        <v>4.9400000000000004</v>
      </c>
      <c r="H92" s="4"/>
    </row>
    <row r="93" spans="3:8">
      <c r="D93" s="2" t="s">
        <v>118</v>
      </c>
      <c r="E93" s="2">
        <v>2.48</v>
      </c>
      <c r="F93" s="2" t="s">
        <v>72</v>
      </c>
      <c r="G93" s="2">
        <v>0</v>
      </c>
      <c r="H93" s="4">
        <v>0</v>
      </c>
    </row>
    <row r="94" spans="3:8">
      <c r="C94" s="3">
        <v>5.0999999999999996</v>
      </c>
      <c r="H94" s="4"/>
    </row>
    <row r="95" spans="3:8">
      <c r="D95" s="2" t="s">
        <v>111</v>
      </c>
      <c r="E95" s="2">
        <v>2.41</v>
      </c>
      <c r="F95" s="2" t="s">
        <v>72</v>
      </c>
      <c r="G95" s="2" t="s">
        <v>77</v>
      </c>
      <c r="H95" s="4">
        <v>0.12</v>
      </c>
    </row>
    <row r="96" spans="3:8">
      <c r="C96" s="3">
        <v>5.25</v>
      </c>
      <c r="H96" s="4"/>
    </row>
    <row r="97" spans="3:8">
      <c r="D97" s="2" t="s">
        <v>115</v>
      </c>
      <c r="E97" s="2">
        <v>2.5499999999999998</v>
      </c>
      <c r="F97" s="2" t="s">
        <v>71</v>
      </c>
      <c r="G97" s="2">
        <v>0</v>
      </c>
      <c r="H97" s="4">
        <v>0.09</v>
      </c>
    </row>
    <row r="98" spans="3:8">
      <c r="C98" s="3">
        <v>5.29</v>
      </c>
      <c r="H98" s="4"/>
    </row>
    <row r="99" spans="3:8">
      <c r="D99" s="2" t="s">
        <v>31</v>
      </c>
      <c r="E99" s="2">
        <v>2.27</v>
      </c>
      <c r="F99" s="2" t="s">
        <v>71</v>
      </c>
      <c r="G99" s="2" t="s">
        <v>81</v>
      </c>
      <c r="H99" s="4">
        <v>0.09</v>
      </c>
    </row>
    <row r="100" spans="3:8">
      <c r="C100" s="3">
        <v>5.38</v>
      </c>
      <c r="H100" s="4"/>
    </row>
    <row r="101" spans="3:8">
      <c r="D101" s="2" t="s">
        <v>100</v>
      </c>
      <c r="E101" s="2">
        <v>2.44</v>
      </c>
      <c r="F101" s="2" t="s">
        <v>72</v>
      </c>
      <c r="G101" s="2" t="s">
        <v>77</v>
      </c>
      <c r="H101" s="4">
        <v>0.12</v>
      </c>
    </row>
    <row r="102" spans="3:8">
      <c r="C102" s="3">
        <v>5.7</v>
      </c>
      <c r="H102" s="4"/>
    </row>
    <row r="103" spans="3:8">
      <c r="D103" s="2" t="s">
        <v>114</v>
      </c>
      <c r="E103" s="2">
        <v>2.44</v>
      </c>
      <c r="F103" s="2" t="s">
        <v>71</v>
      </c>
      <c r="G103" s="2">
        <v>0</v>
      </c>
      <c r="H103" s="4">
        <v>0.09</v>
      </c>
    </row>
    <row r="104" spans="3:8">
      <c r="C104" s="3">
        <v>6.02</v>
      </c>
      <c r="H104" s="4"/>
    </row>
    <row r="105" spans="3:8">
      <c r="D105" s="2" t="s">
        <v>105</v>
      </c>
      <c r="E105" s="2">
        <v>2.83</v>
      </c>
      <c r="F105" s="2" t="s">
        <v>73</v>
      </c>
      <c r="G105" s="2" t="s">
        <v>103</v>
      </c>
      <c r="H105" s="4">
        <v>0.08</v>
      </c>
    </row>
    <row r="106" spans="3:8">
      <c r="C106" s="3">
        <v>6.34</v>
      </c>
      <c r="H106" s="4"/>
    </row>
    <row r="107" spans="3:8">
      <c r="D107" s="2" t="s">
        <v>104</v>
      </c>
      <c r="E107" s="2">
        <v>2.94</v>
      </c>
      <c r="F107" s="2" t="s">
        <v>73</v>
      </c>
      <c r="G107" s="2" t="s">
        <v>103</v>
      </c>
      <c r="H107" s="4">
        <v>0.08</v>
      </c>
    </row>
    <row r="108" spans="3:8">
      <c r="C108" s="3">
        <v>7.01</v>
      </c>
      <c r="H108" s="4"/>
    </row>
    <row r="109" spans="3:8">
      <c r="D109" s="2" t="s">
        <v>158</v>
      </c>
      <c r="E109" s="2">
        <v>2.82</v>
      </c>
      <c r="F109" s="2" t="s">
        <v>71</v>
      </c>
      <c r="G109" s="2">
        <v>0</v>
      </c>
      <c r="H109" s="4">
        <v>0.1</v>
      </c>
    </row>
    <row r="110" spans="3:8">
      <c r="C110" s="3">
        <v>7.45</v>
      </c>
      <c r="H110" s="4"/>
    </row>
    <row r="111" spans="3:8">
      <c r="D111" s="2" t="s">
        <v>46</v>
      </c>
      <c r="E111" s="2">
        <v>3.42</v>
      </c>
      <c r="F111" s="2" t="s">
        <v>73</v>
      </c>
      <c r="G111" s="2">
        <v>0</v>
      </c>
      <c r="H111" s="4">
        <v>0.1</v>
      </c>
    </row>
    <row r="112" spans="3:8">
      <c r="C112" s="3">
        <v>7.77</v>
      </c>
      <c r="H112" s="4"/>
    </row>
    <row r="113" spans="3:8">
      <c r="D113" s="2" t="s">
        <v>1</v>
      </c>
      <c r="E113" s="2">
        <v>3.73</v>
      </c>
      <c r="F113" s="2">
        <v>0</v>
      </c>
      <c r="G113" s="2" t="s">
        <v>78</v>
      </c>
      <c r="H113" s="4">
        <v>0.06</v>
      </c>
    </row>
    <row r="114" spans="3:8">
      <c r="C114" s="3">
        <v>7.78</v>
      </c>
      <c r="H114" s="4"/>
    </row>
    <row r="115" spans="3:8">
      <c r="D115" s="2" t="s">
        <v>33</v>
      </c>
      <c r="E115" s="2">
        <v>3.42</v>
      </c>
      <c r="F115" s="2" t="s">
        <v>73</v>
      </c>
      <c r="G115" s="2" t="s">
        <v>77</v>
      </c>
      <c r="H115" s="4">
        <v>0.09</v>
      </c>
    </row>
    <row r="116" spans="3:8">
      <c r="C116" s="3">
        <v>8.35</v>
      </c>
      <c r="H116" s="4"/>
    </row>
    <row r="117" spans="3:8">
      <c r="D117" s="2" t="s">
        <v>34</v>
      </c>
      <c r="E117" s="2">
        <v>3.58</v>
      </c>
      <c r="F117" s="2" t="s">
        <v>73</v>
      </c>
      <c r="G117" s="2" t="s">
        <v>77</v>
      </c>
      <c r="H117" s="4">
        <v>0</v>
      </c>
    </row>
    <row r="118" spans="3:8">
      <c r="C118" s="3">
        <v>8.83</v>
      </c>
      <c r="H118" s="4"/>
    </row>
    <row r="119" spans="3:8">
      <c r="D119" s="2" t="s">
        <v>120</v>
      </c>
      <c r="E119" s="2">
        <v>3.82</v>
      </c>
      <c r="F119" s="2" t="s">
        <v>73</v>
      </c>
      <c r="G119" s="2">
        <v>0</v>
      </c>
      <c r="H119" s="4">
        <v>0</v>
      </c>
    </row>
    <row r="120" spans="3:8">
      <c r="C120" s="2" t="s">
        <v>61</v>
      </c>
      <c r="H120" s="4"/>
    </row>
    <row r="121" spans="3:8">
      <c r="C121" s="3">
        <v>0.79</v>
      </c>
      <c r="H121" s="4"/>
    </row>
    <row r="122" spans="3:8">
      <c r="D122" s="2" t="s">
        <v>126</v>
      </c>
      <c r="E122" s="2">
        <v>-0.28999999999999998</v>
      </c>
      <c r="F122" s="2" t="s">
        <v>73</v>
      </c>
      <c r="G122" s="2" t="s">
        <v>103</v>
      </c>
      <c r="H122" s="4">
        <v>0.95</v>
      </c>
    </row>
    <row r="123" spans="3:8">
      <c r="C123" s="3">
        <v>1.41</v>
      </c>
      <c r="H123" s="4"/>
    </row>
    <row r="124" spans="3:8">
      <c r="D124" s="2" t="s">
        <v>7</v>
      </c>
      <c r="E124" s="2">
        <v>0.71</v>
      </c>
      <c r="F124" s="2" t="s">
        <v>73</v>
      </c>
      <c r="G124" s="2">
        <v>0</v>
      </c>
      <c r="H124" s="4">
        <v>0.5</v>
      </c>
    </row>
    <row r="125" spans="3:8">
      <c r="C125" s="3">
        <v>1.52</v>
      </c>
      <c r="H125" s="4"/>
    </row>
    <row r="126" spans="3:8">
      <c r="D126" s="2" t="s">
        <v>131</v>
      </c>
      <c r="E126" s="2">
        <v>0.75</v>
      </c>
      <c r="F126" s="2" t="s">
        <v>73</v>
      </c>
      <c r="G126" s="2">
        <v>0</v>
      </c>
      <c r="H126" s="4">
        <v>0.95</v>
      </c>
    </row>
    <row r="127" spans="3:8">
      <c r="C127" s="3">
        <v>1.88</v>
      </c>
      <c r="H127" s="4"/>
    </row>
    <row r="128" spans="3:8">
      <c r="D128" s="2" t="s">
        <v>4</v>
      </c>
      <c r="E128" s="2">
        <v>1.04</v>
      </c>
      <c r="F128" s="2" t="s">
        <v>73</v>
      </c>
      <c r="G128" s="2">
        <v>0</v>
      </c>
      <c r="H128" s="4">
        <v>0.46</v>
      </c>
    </row>
    <row r="129" spans="3:8">
      <c r="C129" s="3">
        <v>2.21</v>
      </c>
      <c r="H129" s="4"/>
    </row>
    <row r="130" spans="3:8">
      <c r="D130" s="2" t="s">
        <v>121</v>
      </c>
      <c r="E130" s="2">
        <v>1.8</v>
      </c>
      <c r="F130" s="2" t="s">
        <v>75</v>
      </c>
      <c r="G130" s="2" t="s">
        <v>79</v>
      </c>
      <c r="H130" s="4">
        <v>0.62</v>
      </c>
    </row>
    <row r="131" spans="3:8">
      <c r="C131" s="3">
        <v>2.23</v>
      </c>
      <c r="H131" s="4"/>
    </row>
    <row r="132" spans="3:8">
      <c r="D132" s="2" t="s">
        <v>54</v>
      </c>
      <c r="E132" s="2">
        <v>1.19</v>
      </c>
      <c r="F132" s="2" t="s">
        <v>72</v>
      </c>
      <c r="G132" s="2">
        <v>0</v>
      </c>
      <c r="H132" s="4">
        <v>2</v>
      </c>
    </row>
    <row r="133" spans="3:8">
      <c r="C133" s="3">
        <v>2.99</v>
      </c>
      <c r="H133" s="4"/>
    </row>
    <row r="134" spans="3:8">
      <c r="D134" s="2" t="s">
        <v>133</v>
      </c>
      <c r="E134" s="2">
        <v>1.79</v>
      </c>
      <c r="F134" s="2" t="s">
        <v>73</v>
      </c>
      <c r="G134" s="2">
        <v>0</v>
      </c>
      <c r="H134" s="4">
        <v>1.7</v>
      </c>
    </row>
    <row r="135" spans="3:8">
      <c r="C135" s="3">
        <v>3.05</v>
      </c>
      <c r="H135" s="4"/>
    </row>
    <row r="136" spans="3:8">
      <c r="D136" s="2" t="s">
        <v>125</v>
      </c>
      <c r="E136" s="2">
        <v>2.04</v>
      </c>
      <c r="F136" s="2" t="s">
        <v>73</v>
      </c>
      <c r="G136" s="2" t="s">
        <v>103</v>
      </c>
      <c r="H136" s="4">
        <v>0.95</v>
      </c>
    </row>
    <row r="137" spans="3:8">
      <c r="C137" s="3">
        <v>3.41</v>
      </c>
      <c r="H137" s="4"/>
    </row>
    <row r="138" spans="3:8">
      <c r="D138" s="2" t="s">
        <v>27</v>
      </c>
      <c r="E138" s="2">
        <v>2.39</v>
      </c>
      <c r="F138" s="2" t="s">
        <v>73</v>
      </c>
      <c r="G138" s="2" t="s">
        <v>79</v>
      </c>
      <c r="H138" s="4">
        <v>0.56999999999999995</v>
      </c>
    </row>
    <row r="139" spans="3:8">
      <c r="C139" s="3">
        <v>3.63</v>
      </c>
      <c r="H139" s="4"/>
    </row>
    <row r="140" spans="3:8">
      <c r="D140" s="2" t="s">
        <v>55</v>
      </c>
      <c r="E140" s="2">
        <v>1.8</v>
      </c>
      <c r="F140" s="2" t="s">
        <v>72</v>
      </c>
      <c r="G140" s="2">
        <v>0</v>
      </c>
      <c r="H140" s="4">
        <v>2</v>
      </c>
    </row>
    <row r="141" spans="3:8">
      <c r="C141" s="3">
        <v>4.04</v>
      </c>
      <c r="H141" s="4"/>
    </row>
    <row r="142" spans="3:8">
      <c r="D142" s="2" t="s">
        <v>6</v>
      </c>
      <c r="E142" s="2">
        <v>2.59</v>
      </c>
      <c r="F142" s="2" t="s">
        <v>73</v>
      </c>
      <c r="G142" s="2">
        <v>0</v>
      </c>
      <c r="H142" s="4">
        <v>0.5</v>
      </c>
    </row>
    <row r="143" spans="3:8">
      <c r="C143" s="3">
        <v>4.05</v>
      </c>
      <c r="H143" s="4"/>
    </row>
    <row r="144" spans="3:8">
      <c r="D144" s="2" t="s">
        <v>129</v>
      </c>
      <c r="E144" s="2">
        <v>2.2400000000000002</v>
      </c>
      <c r="F144" s="2" t="s">
        <v>73</v>
      </c>
      <c r="G144" s="2">
        <v>0</v>
      </c>
      <c r="H144" s="4">
        <v>0.95</v>
      </c>
    </row>
    <row r="145" spans="3:8">
      <c r="C145" s="3">
        <v>5.28</v>
      </c>
      <c r="H145" s="4"/>
    </row>
    <row r="146" spans="3:8">
      <c r="D146" s="2" t="s">
        <v>122</v>
      </c>
      <c r="E146" s="2">
        <v>3.23</v>
      </c>
      <c r="F146" s="2" t="s">
        <v>73</v>
      </c>
      <c r="G146" s="2" t="s">
        <v>103</v>
      </c>
      <c r="H146" s="4">
        <v>0.95</v>
      </c>
    </row>
    <row r="147" spans="3:8">
      <c r="C147" s="3">
        <v>5.79</v>
      </c>
      <c r="H147" s="4"/>
    </row>
    <row r="148" spans="3:8">
      <c r="D148" s="2" t="s">
        <v>123</v>
      </c>
      <c r="E148" s="2">
        <v>4.18</v>
      </c>
      <c r="F148" s="2" t="s">
        <v>75</v>
      </c>
      <c r="G148" s="2" t="s">
        <v>79</v>
      </c>
      <c r="H148" s="4">
        <v>0.62</v>
      </c>
    </row>
    <row r="149" spans="3:8">
      <c r="C149" s="3">
        <v>6.4</v>
      </c>
      <c r="H149" s="4"/>
    </row>
    <row r="150" spans="3:8">
      <c r="D150" s="2" t="s">
        <v>5</v>
      </c>
      <c r="E150" s="2">
        <v>3.94</v>
      </c>
      <c r="F150" s="2" t="s">
        <v>73</v>
      </c>
      <c r="G150" s="2">
        <v>0</v>
      </c>
      <c r="H150" s="4">
        <v>0.46</v>
      </c>
    </row>
    <row r="151" spans="3:8">
      <c r="C151" s="3">
        <v>6.42</v>
      </c>
      <c r="H151" s="4"/>
    </row>
    <row r="152" spans="3:8">
      <c r="D152" s="2" t="s">
        <v>127</v>
      </c>
      <c r="E152" s="2">
        <v>4.54</v>
      </c>
      <c r="F152" s="2" t="s">
        <v>75</v>
      </c>
      <c r="G152" s="2" t="s">
        <v>79</v>
      </c>
      <c r="H152" s="4">
        <v>0.62</v>
      </c>
    </row>
    <row r="153" spans="3:8">
      <c r="C153" s="3">
        <v>6.84</v>
      </c>
      <c r="H153" s="4"/>
    </row>
    <row r="154" spans="3:8">
      <c r="D154" s="2" t="s">
        <v>132</v>
      </c>
      <c r="E154" s="2">
        <v>3.67</v>
      </c>
      <c r="F154" s="2" t="s">
        <v>73</v>
      </c>
      <c r="G154" s="2">
        <v>0</v>
      </c>
      <c r="H154" s="4">
        <v>1.7</v>
      </c>
    </row>
    <row r="155" spans="3:8">
      <c r="C155" s="3">
        <v>7.05</v>
      </c>
      <c r="H155" s="4"/>
    </row>
    <row r="156" spans="3:8">
      <c r="D156" s="2" t="s">
        <v>128</v>
      </c>
      <c r="E156" s="2">
        <v>4.7699999999999996</v>
      </c>
      <c r="F156" s="2">
        <v>0</v>
      </c>
      <c r="G156" s="2" t="s">
        <v>79</v>
      </c>
      <c r="H156" s="4">
        <v>0.62</v>
      </c>
    </row>
    <row r="157" spans="3:8">
      <c r="C157" s="3">
        <v>7.25</v>
      </c>
      <c r="H157" s="4"/>
    </row>
    <row r="158" spans="3:8">
      <c r="D158" s="2" t="s">
        <v>130</v>
      </c>
      <c r="E158" s="2">
        <v>3.91</v>
      </c>
      <c r="F158" s="2" t="s">
        <v>73</v>
      </c>
      <c r="G158" s="2">
        <v>0</v>
      </c>
      <c r="H158" s="4">
        <v>0.95</v>
      </c>
    </row>
    <row r="159" spans="3:8">
      <c r="C159" s="3">
        <v>8.7200000000000006</v>
      </c>
      <c r="H159" s="4"/>
    </row>
    <row r="160" spans="3:8">
      <c r="D160" s="2" t="s">
        <v>124</v>
      </c>
      <c r="E160" s="2">
        <v>4.4000000000000004</v>
      </c>
      <c r="F160" s="2" t="s">
        <v>73</v>
      </c>
      <c r="G160" s="2" t="s">
        <v>103</v>
      </c>
      <c r="H160" s="4">
        <v>0.95</v>
      </c>
    </row>
    <row r="161" spans="3:8">
      <c r="C161" s="3">
        <v>9.4600000000000009</v>
      </c>
      <c r="H161" s="4"/>
    </row>
    <row r="162" spans="3:8">
      <c r="D162" s="2" t="s">
        <v>8</v>
      </c>
      <c r="E162" s="2">
        <v>4.66</v>
      </c>
      <c r="F162" s="2" t="s">
        <v>73</v>
      </c>
      <c r="G162" s="2">
        <v>0</v>
      </c>
      <c r="H162" s="4">
        <v>0.5</v>
      </c>
    </row>
    <row r="163" spans="3:8">
      <c r="C163" s="2" t="s">
        <v>66</v>
      </c>
      <c r="H163" s="4"/>
    </row>
    <row r="164" spans="3:8">
      <c r="C164" s="3">
        <v>1.86</v>
      </c>
      <c r="H164" s="4"/>
    </row>
    <row r="165" spans="3:8">
      <c r="D165" s="2" t="s">
        <v>36</v>
      </c>
      <c r="E165" s="2">
        <v>0.98</v>
      </c>
      <c r="F165" s="2" t="s">
        <v>72</v>
      </c>
      <c r="G165" s="2">
        <v>0</v>
      </c>
      <c r="H165" s="4">
        <v>1.66</v>
      </c>
    </row>
    <row r="166" spans="3:8">
      <c r="C166" s="3">
        <v>3.17</v>
      </c>
      <c r="H166" s="4"/>
    </row>
    <row r="167" spans="3:8">
      <c r="D167" s="2" t="s">
        <v>134</v>
      </c>
      <c r="E167" s="2">
        <v>1.28</v>
      </c>
      <c r="F167" s="2" t="s">
        <v>74</v>
      </c>
      <c r="G167" s="2">
        <v>0</v>
      </c>
      <c r="H167" s="4">
        <v>2.9</v>
      </c>
    </row>
    <row r="168" spans="3:8">
      <c r="C168" s="3">
        <v>11.47</v>
      </c>
      <c r="H168" s="4"/>
    </row>
    <row r="169" spans="3:8">
      <c r="D169" s="2" t="s">
        <v>35</v>
      </c>
      <c r="E169" s="2">
        <v>5.54</v>
      </c>
      <c r="F169" s="2" t="s">
        <v>72</v>
      </c>
      <c r="G169" s="2">
        <v>0</v>
      </c>
      <c r="H169" s="4">
        <v>1.66</v>
      </c>
    </row>
    <row r="170" spans="3:8">
      <c r="C170" s="2" t="s">
        <v>69</v>
      </c>
      <c r="H170" s="4"/>
    </row>
    <row r="171" spans="3:8">
      <c r="C171" s="3">
        <v>1</v>
      </c>
      <c r="H171" s="4"/>
    </row>
    <row r="172" spans="3:8">
      <c r="D172" s="2" t="s">
        <v>58</v>
      </c>
      <c r="E172" s="2">
        <v>0.06</v>
      </c>
      <c r="F172" s="2" t="s">
        <v>74</v>
      </c>
      <c r="G172" s="2" t="s">
        <v>81</v>
      </c>
      <c r="H172" s="4">
        <v>2.25</v>
      </c>
    </row>
    <row r="173" spans="3:8">
      <c r="C173" s="3">
        <v>4.6100000000000003</v>
      </c>
      <c r="H173" s="4"/>
    </row>
    <row r="174" spans="3:8">
      <c r="D174" s="2" t="s">
        <v>59</v>
      </c>
      <c r="E174" s="2">
        <v>1.9</v>
      </c>
      <c r="F174" s="2" t="s">
        <v>74</v>
      </c>
      <c r="G174" s="2" t="s">
        <v>81</v>
      </c>
      <c r="H174" s="4">
        <v>2.25</v>
      </c>
    </row>
    <row r="175" spans="3:8">
      <c r="C175" s="2" t="s">
        <v>135</v>
      </c>
      <c r="H175" s="4"/>
    </row>
    <row r="176" spans="3:8">
      <c r="C176" s="3">
        <v>1.94</v>
      </c>
      <c r="H176" s="4"/>
    </row>
    <row r="177" spans="3:8">
      <c r="D177" s="2" t="s">
        <v>137</v>
      </c>
      <c r="E177" s="2">
        <v>0.9</v>
      </c>
      <c r="F177" s="2">
        <v>0</v>
      </c>
      <c r="G177" s="2" t="s">
        <v>103</v>
      </c>
      <c r="H177" s="4">
        <v>2.65</v>
      </c>
    </row>
    <row r="178" spans="3:8">
      <c r="C178" s="3">
        <v>2.31</v>
      </c>
      <c r="H178" s="4"/>
    </row>
    <row r="179" spans="3:8">
      <c r="D179" s="2" t="s">
        <v>136</v>
      </c>
      <c r="E179" s="2">
        <v>1.53</v>
      </c>
      <c r="F179" s="2" t="s">
        <v>73</v>
      </c>
      <c r="G179" s="2">
        <v>0</v>
      </c>
      <c r="H179" s="4">
        <v>1.82</v>
      </c>
    </row>
    <row r="180" spans="3:8">
      <c r="C180" s="2" t="s">
        <v>68</v>
      </c>
      <c r="H180" s="4"/>
    </row>
    <row r="181" spans="3:8">
      <c r="C181" s="3">
        <v>1.38</v>
      </c>
      <c r="H181" s="4"/>
    </row>
    <row r="182" spans="3:8">
      <c r="D182" s="2" t="s">
        <v>138</v>
      </c>
      <c r="E182" s="2">
        <v>0.99</v>
      </c>
      <c r="F182" s="2" t="s">
        <v>73</v>
      </c>
      <c r="G182" s="2">
        <v>0</v>
      </c>
      <c r="H182" s="4">
        <v>3.99</v>
      </c>
    </row>
    <row r="183" spans="3:8">
      <c r="C183" s="3">
        <v>5.37</v>
      </c>
      <c r="H183" s="4"/>
    </row>
    <row r="184" spans="3:8">
      <c r="D184" s="2" t="s">
        <v>57</v>
      </c>
      <c r="E184" s="2">
        <v>2.56</v>
      </c>
      <c r="F184" s="2" t="s">
        <v>71</v>
      </c>
      <c r="G184" s="2">
        <v>0</v>
      </c>
      <c r="H184" s="4">
        <v>2.56</v>
      </c>
    </row>
    <row r="185" spans="3:8">
      <c r="C185" s="2" t="s">
        <v>63</v>
      </c>
      <c r="H185" s="4"/>
    </row>
    <row r="186" spans="3:8">
      <c r="C186" s="3">
        <v>0.9</v>
      </c>
      <c r="H186" s="4"/>
    </row>
    <row r="187" spans="3:8">
      <c r="D187" s="2" t="s">
        <v>15</v>
      </c>
      <c r="E187" s="2">
        <v>0.72</v>
      </c>
      <c r="F187" s="2" t="s">
        <v>75</v>
      </c>
      <c r="G187" s="2">
        <v>0</v>
      </c>
      <c r="H187" s="4">
        <v>0.9</v>
      </c>
    </row>
    <row r="188" spans="3:8">
      <c r="C188" s="3">
        <v>1.39</v>
      </c>
      <c r="H188" s="4"/>
    </row>
    <row r="189" spans="3:8">
      <c r="D189" s="2" t="s">
        <v>38</v>
      </c>
      <c r="E189" s="2">
        <v>0.63</v>
      </c>
      <c r="F189" s="2" t="s">
        <v>75</v>
      </c>
      <c r="G189" s="2">
        <v>0</v>
      </c>
      <c r="H189" s="4">
        <v>0.64</v>
      </c>
    </row>
    <row r="190" spans="3:8">
      <c r="C190" s="3">
        <v>1.81</v>
      </c>
      <c r="H190" s="4"/>
    </row>
    <row r="191" spans="3:8">
      <c r="D191" s="2" t="s">
        <v>9</v>
      </c>
      <c r="E191" s="2">
        <v>1.05</v>
      </c>
      <c r="F191" s="2" t="s">
        <v>75</v>
      </c>
      <c r="G191" s="2" t="s">
        <v>79</v>
      </c>
      <c r="H191" s="4">
        <v>0.56999999999999995</v>
      </c>
    </row>
    <row r="192" spans="3:8">
      <c r="C192" s="3">
        <v>2.06</v>
      </c>
      <c r="H192" s="4"/>
    </row>
    <row r="193" spans="3:8">
      <c r="D193" s="2" t="s">
        <v>149</v>
      </c>
      <c r="E193" s="2">
        <v>1.87</v>
      </c>
      <c r="F193" s="2" t="s">
        <v>154</v>
      </c>
      <c r="G193" s="2">
        <v>0</v>
      </c>
      <c r="H193" s="4">
        <v>1.05</v>
      </c>
    </row>
    <row r="194" spans="3:8">
      <c r="C194" s="3">
        <v>2.0699999999999998</v>
      </c>
      <c r="H194" s="4"/>
    </row>
    <row r="195" spans="3:8">
      <c r="D195" s="2" t="s">
        <v>150</v>
      </c>
      <c r="E195" s="2">
        <v>1.39</v>
      </c>
      <c r="F195" s="2" t="s">
        <v>73</v>
      </c>
      <c r="G195" s="2">
        <v>0</v>
      </c>
      <c r="H195" s="4">
        <v>0.49</v>
      </c>
    </row>
    <row r="196" spans="3:8">
      <c r="C196" s="3">
        <v>2.17</v>
      </c>
      <c r="H196" s="4"/>
    </row>
    <row r="197" spans="3:8">
      <c r="D197" s="2" t="s">
        <v>146</v>
      </c>
      <c r="E197" s="2">
        <v>1.24</v>
      </c>
      <c r="F197" s="2" t="s">
        <v>72</v>
      </c>
      <c r="G197" s="2">
        <v>0</v>
      </c>
      <c r="H197" s="4">
        <v>1.1200000000000001</v>
      </c>
    </row>
    <row r="198" spans="3:8">
      <c r="C198" s="3">
        <v>2.99</v>
      </c>
      <c r="H198" s="4"/>
    </row>
    <row r="199" spans="3:8">
      <c r="D199" s="2" t="s">
        <v>139</v>
      </c>
      <c r="E199" s="2">
        <v>1.54</v>
      </c>
      <c r="F199" s="2" t="s">
        <v>72</v>
      </c>
      <c r="G199" s="2">
        <v>0</v>
      </c>
      <c r="H199" s="4">
        <v>1.07</v>
      </c>
    </row>
    <row r="200" spans="3:8">
      <c r="C200" s="3">
        <v>3.63</v>
      </c>
      <c r="H200" s="4"/>
    </row>
    <row r="201" spans="3:8">
      <c r="D201" s="2" t="s">
        <v>39</v>
      </c>
      <c r="E201" s="2">
        <v>2.7</v>
      </c>
      <c r="F201" s="2" t="s">
        <v>75</v>
      </c>
      <c r="G201" s="2">
        <v>0</v>
      </c>
      <c r="H201" s="4">
        <v>0.64</v>
      </c>
    </row>
    <row r="202" spans="3:8">
      <c r="C202" s="3">
        <v>3.78</v>
      </c>
      <c r="H202" s="4"/>
    </row>
    <row r="203" spans="3:8">
      <c r="D203" s="2" t="s">
        <v>10</v>
      </c>
      <c r="E203" s="2">
        <v>2.87</v>
      </c>
      <c r="F203" s="2" t="s">
        <v>75</v>
      </c>
      <c r="G203" s="2" t="s">
        <v>79</v>
      </c>
      <c r="H203" s="4">
        <v>0.56999999999999995</v>
      </c>
    </row>
    <row r="204" spans="3:8">
      <c r="C204" s="3">
        <v>3.79</v>
      </c>
      <c r="H204" s="4"/>
    </row>
    <row r="205" spans="3:8">
      <c r="D205" s="2" t="s">
        <v>142</v>
      </c>
      <c r="E205" s="2">
        <v>2.84</v>
      </c>
      <c r="F205" s="2" t="s">
        <v>73</v>
      </c>
      <c r="G205" s="2" t="s">
        <v>79</v>
      </c>
      <c r="H205" s="4">
        <v>1.25</v>
      </c>
    </row>
    <row r="206" spans="3:8">
      <c r="C206" s="3">
        <v>3.8</v>
      </c>
      <c r="H206" s="4"/>
    </row>
    <row r="207" spans="3:8">
      <c r="D207" s="2" t="s">
        <v>140</v>
      </c>
      <c r="E207" s="2">
        <v>2.23</v>
      </c>
      <c r="F207" s="2" t="s">
        <v>72</v>
      </c>
      <c r="G207" s="2">
        <v>0</v>
      </c>
      <c r="H207" s="4">
        <v>1.1200000000000001</v>
      </c>
    </row>
    <row r="208" spans="3:8">
      <c r="C208" s="3">
        <v>4.09</v>
      </c>
      <c r="H208" s="4"/>
    </row>
    <row r="209" spans="3:8">
      <c r="D209" s="2" t="s">
        <v>11</v>
      </c>
      <c r="E209" s="2">
        <v>2.5</v>
      </c>
      <c r="F209" s="2" t="s">
        <v>75</v>
      </c>
      <c r="G209" s="2" t="s">
        <v>79</v>
      </c>
      <c r="H209" s="4">
        <v>0.86</v>
      </c>
    </row>
    <row r="210" spans="3:8">
      <c r="C210" s="3">
        <v>4.21</v>
      </c>
      <c r="H210" s="4"/>
    </row>
    <row r="211" spans="3:8">
      <c r="D211" s="2" t="s">
        <v>148</v>
      </c>
      <c r="E211" s="2">
        <v>2.29</v>
      </c>
      <c r="F211" s="2" t="s">
        <v>72</v>
      </c>
      <c r="G211" s="2">
        <v>0</v>
      </c>
      <c r="H211" s="4">
        <v>1.62</v>
      </c>
    </row>
    <row r="212" spans="3:8">
      <c r="C212" s="3">
        <v>4.25</v>
      </c>
      <c r="H212" s="4"/>
    </row>
    <row r="213" spans="3:8">
      <c r="D213" s="2" t="s">
        <v>19</v>
      </c>
      <c r="E213" s="2">
        <v>2.9</v>
      </c>
      <c r="F213" s="2" t="s">
        <v>73</v>
      </c>
      <c r="G213" s="2" t="s">
        <v>79</v>
      </c>
      <c r="H213" s="4">
        <v>0.33</v>
      </c>
    </row>
    <row r="214" spans="3:8">
      <c r="C214" s="3">
        <v>4.7</v>
      </c>
      <c r="H214" s="4"/>
    </row>
    <row r="215" spans="3:8">
      <c r="D215" s="2" t="s">
        <v>144</v>
      </c>
      <c r="E215" s="2">
        <v>2.56</v>
      </c>
      <c r="F215" s="2" t="s">
        <v>73</v>
      </c>
      <c r="G215" s="2">
        <v>0</v>
      </c>
      <c r="H215" s="4">
        <v>1.1100000000000001</v>
      </c>
    </row>
    <row r="216" spans="3:8">
      <c r="C216" s="3">
        <v>4.87</v>
      </c>
      <c r="H216" s="4"/>
    </row>
    <row r="217" spans="3:8">
      <c r="D217" s="2" t="s">
        <v>21</v>
      </c>
      <c r="E217" s="2">
        <v>3.25</v>
      </c>
      <c r="F217" s="2" t="s">
        <v>73</v>
      </c>
      <c r="G217" s="2" t="s">
        <v>79</v>
      </c>
      <c r="H217" s="4">
        <v>0.33</v>
      </c>
    </row>
    <row r="218" spans="3:8">
      <c r="C218" s="3">
        <v>4.92</v>
      </c>
      <c r="H218" s="4"/>
    </row>
    <row r="219" spans="3:8">
      <c r="D219" s="2" t="s">
        <v>141</v>
      </c>
      <c r="E219" s="2">
        <v>3.4</v>
      </c>
      <c r="F219" s="2" t="s">
        <v>73</v>
      </c>
      <c r="G219" s="2" t="s">
        <v>79</v>
      </c>
      <c r="H219" s="4">
        <v>1.25</v>
      </c>
    </row>
    <row r="220" spans="3:8">
      <c r="C220" s="3">
        <v>5.42</v>
      </c>
      <c r="H220" s="4"/>
    </row>
    <row r="221" spans="3:8">
      <c r="D221" s="2" t="s">
        <v>16</v>
      </c>
      <c r="E221" s="2">
        <v>3.65</v>
      </c>
      <c r="F221" s="2" t="s">
        <v>75</v>
      </c>
      <c r="G221" s="2">
        <v>0</v>
      </c>
      <c r="H221" s="4">
        <v>0.9</v>
      </c>
    </row>
    <row r="222" spans="3:8">
      <c r="C222" s="3">
        <v>5.71</v>
      </c>
      <c r="H222" s="4"/>
    </row>
    <row r="223" spans="3:8">
      <c r="D223" s="2" t="s">
        <v>12</v>
      </c>
      <c r="E223" s="2">
        <v>3.48</v>
      </c>
      <c r="F223" s="2">
        <v>0</v>
      </c>
      <c r="G223" s="2" t="s">
        <v>79</v>
      </c>
      <c r="H223" s="4">
        <v>0.86</v>
      </c>
    </row>
    <row r="224" spans="3:8">
      <c r="C224" s="3">
        <v>6.6</v>
      </c>
      <c r="H224" s="4"/>
    </row>
    <row r="225" spans="3:8">
      <c r="D225" s="2" t="s">
        <v>17</v>
      </c>
      <c r="E225" s="2">
        <v>3.11</v>
      </c>
      <c r="F225" s="2">
        <v>0</v>
      </c>
      <c r="G225" s="2" t="s">
        <v>79</v>
      </c>
      <c r="H225" s="4">
        <v>0.9</v>
      </c>
    </row>
    <row r="226" spans="3:8">
      <c r="C226" s="3">
        <v>6.78</v>
      </c>
      <c r="H226" s="4"/>
    </row>
    <row r="227" spans="3:8">
      <c r="D227" s="2" t="s">
        <v>22</v>
      </c>
      <c r="E227" s="2">
        <v>3.24</v>
      </c>
      <c r="F227" s="2" t="s">
        <v>73</v>
      </c>
      <c r="G227" s="2" t="s">
        <v>79</v>
      </c>
      <c r="H227" s="4">
        <v>0.33</v>
      </c>
    </row>
    <row r="228" spans="3:8">
      <c r="C228" s="3">
        <v>7.01</v>
      </c>
      <c r="H228" s="4"/>
    </row>
    <row r="229" spans="3:8">
      <c r="D229" s="2" t="s">
        <v>147</v>
      </c>
      <c r="E229" s="2">
        <v>3.48</v>
      </c>
      <c r="F229" s="2" t="s">
        <v>72</v>
      </c>
      <c r="G229" s="2">
        <v>0</v>
      </c>
      <c r="H229" s="4">
        <v>1.62</v>
      </c>
    </row>
    <row r="230" spans="3:8">
      <c r="C230" s="3">
        <v>7.2</v>
      </c>
      <c r="H230" s="4"/>
    </row>
    <row r="231" spans="3:8">
      <c r="D231" s="2" t="s">
        <v>145</v>
      </c>
      <c r="E231" s="2">
        <v>3.3</v>
      </c>
      <c r="F231" s="2" t="s">
        <v>72</v>
      </c>
      <c r="G231" s="2">
        <v>0</v>
      </c>
      <c r="H231" s="4">
        <v>1.1200000000000001</v>
      </c>
    </row>
    <row r="232" spans="3:8">
      <c r="C232" s="3">
        <v>7.46</v>
      </c>
      <c r="H232" s="4"/>
    </row>
    <row r="233" spans="3:8">
      <c r="D233" s="2" t="s">
        <v>20</v>
      </c>
      <c r="E233" s="2">
        <v>4.1900000000000004</v>
      </c>
      <c r="F233" s="2" t="s">
        <v>73</v>
      </c>
      <c r="G233" s="2" t="s">
        <v>79</v>
      </c>
      <c r="H233" s="4">
        <v>0.33</v>
      </c>
    </row>
    <row r="234" spans="3:8">
      <c r="C234" s="3">
        <v>9.4</v>
      </c>
      <c r="H234" s="4"/>
    </row>
    <row r="235" spans="3:8">
      <c r="D235" s="2" t="s">
        <v>40</v>
      </c>
      <c r="E235" s="2">
        <v>5.16</v>
      </c>
      <c r="F235" s="2" t="s">
        <v>75</v>
      </c>
      <c r="G235" s="2">
        <v>0</v>
      </c>
      <c r="H235" s="4">
        <v>0.64</v>
      </c>
    </row>
    <row r="236" spans="3:8">
      <c r="C236" s="3">
        <v>9.61</v>
      </c>
      <c r="H236" s="4"/>
    </row>
    <row r="237" spans="3:8">
      <c r="D237" s="2" t="s">
        <v>143</v>
      </c>
      <c r="E237" s="2">
        <v>4.5199999999999996</v>
      </c>
      <c r="F237" s="2" t="s">
        <v>73</v>
      </c>
      <c r="G237" s="2">
        <v>0</v>
      </c>
      <c r="H237" s="4">
        <v>1.1100000000000001</v>
      </c>
    </row>
    <row r="238" spans="3:8">
      <c r="C238" s="2" t="s">
        <v>67</v>
      </c>
      <c r="H238" s="4"/>
    </row>
    <row r="239" spans="3:8">
      <c r="C239" s="3">
        <v>3.71</v>
      </c>
      <c r="H239" s="4"/>
    </row>
    <row r="240" spans="3:8">
      <c r="D240" s="2" t="s">
        <v>37</v>
      </c>
      <c r="E240" s="2">
        <v>2.14</v>
      </c>
      <c r="F240" s="2" t="s">
        <v>73</v>
      </c>
      <c r="G240" s="2">
        <v>0</v>
      </c>
      <c r="H240" s="4">
        <v>1.06</v>
      </c>
    </row>
    <row r="241" spans="3:8">
      <c r="C241" s="2" t="s">
        <v>65</v>
      </c>
      <c r="H241" s="4"/>
    </row>
    <row r="242" spans="3:8">
      <c r="C242" s="3">
        <v>2.0099999999999998</v>
      </c>
      <c r="H242" s="4"/>
    </row>
    <row r="243" spans="3:8">
      <c r="D243" s="2" t="s">
        <v>151</v>
      </c>
      <c r="E243" s="2">
        <v>1.38</v>
      </c>
      <c r="F243" s="2">
        <v>0</v>
      </c>
      <c r="G243" s="2" t="s">
        <v>79</v>
      </c>
      <c r="H243" s="4">
        <v>3.07</v>
      </c>
    </row>
    <row r="244" spans="3:8">
      <c r="C244" s="2" t="s">
        <v>64</v>
      </c>
      <c r="H244" s="4"/>
    </row>
    <row r="245" spans="3:8">
      <c r="C245" s="3">
        <v>2.56</v>
      </c>
      <c r="H245" s="4"/>
    </row>
    <row r="246" spans="3:8">
      <c r="D246" s="2" t="s">
        <v>23</v>
      </c>
      <c r="E246" s="2">
        <v>1.44</v>
      </c>
      <c r="F246" s="2" t="s">
        <v>71</v>
      </c>
      <c r="G246" s="2">
        <v>0</v>
      </c>
      <c r="H246" s="4">
        <v>0.64</v>
      </c>
    </row>
    <row r="247" spans="3:8">
      <c r="C247" s="3">
        <v>2.89</v>
      </c>
      <c r="H247" s="4"/>
    </row>
    <row r="248" spans="3:8">
      <c r="D248" s="2" t="s">
        <v>152</v>
      </c>
      <c r="E248" s="2">
        <v>2.2999999999999998</v>
      </c>
      <c r="F248" s="2" t="s">
        <v>75</v>
      </c>
      <c r="G248" s="2" t="s">
        <v>79</v>
      </c>
      <c r="H248" s="4">
        <v>1.53</v>
      </c>
    </row>
    <row r="249" spans="3:8">
      <c r="C249" s="2" t="s">
        <v>62</v>
      </c>
      <c r="H249" s="4"/>
    </row>
    <row r="250" spans="3:8">
      <c r="C250" s="3">
        <v>0.42</v>
      </c>
      <c r="H250" s="4"/>
    </row>
    <row r="251" spans="3:8">
      <c r="D251" s="2" t="s">
        <v>13</v>
      </c>
      <c r="E251" s="2">
        <v>-0.85</v>
      </c>
      <c r="F251" s="2" t="s">
        <v>74</v>
      </c>
      <c r="G251" s="2" t="s">
        <v>81</v>
      </c>
      <c r="H251" s="4">
        <v>1.79</v>
      </c>
    </row>
    <row r="252" spans="3:8">
      <c r="C252" s="3">
        <v>0.74</v>
      </c>
      <c r="H252" s="4"/>
    </row>
    <row r="253" spans="3:8">
      <c r="D253" s="2" t="s">
        <v>56</v>
      </c>
      <c r="E253" s="2">
        <v>-0.02</v>
      </c>
      <c r="F253" s="2" t="s">
        <v>72</v>
      </c>
      <c r="G253" s="2" t="s">
        <v>103</v>
      </c>
      <c r="H253" s="4">
        <v>2.2999999999999998</v>
      </c>
    </row>
    <row r="254" spans="3:8">
      <c r="C254" s="3">
        <v>1.01</v>
      </c>
      <c r="H254" s="4"/>
    </row>
    <row r="255" spans="3:8">
      <c r="D255" s="2" t="s">
        <v>42</v>
      </c>
      <c r="E255" s="2">
        <v>0.13</v>
      </c>
      <c r="F255" s="2" t="s">
        <v>71</v>
      </c>
      <c r="G255" s="2">
        <v>0</v>
      </c>
      <c r="H255" s="4">
        <v>2.41</v>
      </c>
    </row>
    <row r="256" spans="3:8">
      <c r="C256" s="3">
        <v>1.1499999999999999</v>
      </c>
      <c r="H256" s="4"/>
    </row>
    <row r="257" spans="3:8">
      <c r="D257" s="2" t="s">
        <v>44</v>
      </c>
      <c r="E257" s="2">
        <v>0.22</v>
      </c>
      <c r="F257" s="2" t="s">
        <v>71</v>
      </c>
      <c r="G257" s="2">
        <v>0</v>
      </c>
      <c r="H257" s="4">
        <v>2.41</v>
      </c>
    </row>
    <row r="258" spans="3:8">
      <c r="C258" s="3">
        <v>2.71</v>
      </c>
      <c r="H258" s="4"/>
    </row>
    <row r="259" spans="3:8">
      <c r="D259" s="2" t="s">
        <v>153</v>
      </c>
      <c r="E259" s="2">
        <v>2</v>
      </c>
      <c r="F259" s="2">
        <v>0</v>
      </c>
      <c r="G259" s="2" t="s">
        <v>155</v>
      </c>
      <c r="H259" s="4">
        <v>0</v>
      </c>
    </row>
    <row r="260" spans="3:8">
      <c r="C260" s="3">
        <v>2.76</v>
      </c>
      <c r="H260" s="4"/>
    </row>
    <row r="261" spans="3:8">
      <c r="D261" s="2" t="s">
        <v>14</v>
      </c>
      <c r="E261" s="2">
        <v>1.0900000000000001</v>
      </c>
      <c r="F261" s="2" t="s">
        <v>74</v>
      </c>
      <c r="G261" s="2" t="s">
        <v>81</v>
      </c>
      <c r="H261" s="4">
        <v>1.79</v>
      </c>
    </row>
    <row r="262" spans="3:8">
      <c r="C262" s="3">
        <v>2.8</v>
      </c>
      <c r="H262" s="4"/>
    </row>
    <row r="263" spans="3:8">
      <c r="D263" s="2" t="s">
        <v>41</v>
      </c>
      <c r="E263" s="2">
        <v>3.9</v>
      </c>
      <c r="F263" s="2">
        <v>0</v>
      </c>
      <c r="G263" s="2" t="s">
        <v>82</v>
      </c>
      <c r="H263" s="4">
        <v>0.59</v>
      </c>
    </row>
    <row r="264" spans="3:8">
      <c r="C264" s="3">
        <v>3.76</v>
      </c>
      <c r="H264" s="4"/>
    </row>
    <row r="265" spans="3:8">
      <c r="D265" s="2" t="s">
        <v>43</v>
      </c>
      <c r="E265" s="2">
        <v>1.82</v>
      </c>
      <c r="F265" s="2" t="s">
        <v>71</v>
      </c>
      <c r="G265" s="2">
        <v>0</v>
      </c>
      <c r="H265" s="4">
        <v>2.41</v>
      </c>
    </row>
    <row r="266" spans="3:8">
      <c r="C266" s="3">
        <v>4.08</v>
      </c>
      <c r="H266" s="4"/>
    </row>
    <row r="267" spans="3:8">
      <c r="D267" s="2" t="s">
        <v>45</v>
      </c>
      <c r="E267" s="2">
        <v>1.94</v>
      </c>
      <c r="F267" s="2" t="s">
        <v>71</v>
      </c>
      <c r="G267" s="2">
        <v>0</v>
      </c>
      <c r="H267" s="4">
        <v>2.41</v>
      </c>
    </row>
  </sheetData>
  <pageMargins left="0.7" right="0.7" top="0.75" bottom="0.75" header="0.3" footer="0.3"/>
  <pageSetup paperSize="9" scale="56" fitToWidth="0" fitToHeight="0" orientation="portrait" r:id="rId2"/>
  <headerFooter>
    <oddHeader xml:space="preserve">&amp;C    </oddHeader>
    <oddFooter xml:space="preserve">&amp;C  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0"/>
  <sheetViews>
    <sheetView rightToLeft="1" workbookViewId="0">
      <selection activeCell="D21" sqref="D21"/>
    </sheetView>
  </sheetViews>
  <sheetFormatPr defaultRowHeight="14.25"/>
  <sheetData>
    <row r="3" spans="1:6">
      <c r="A3" s="2"/>
      <c r="F3" s="4"/>
    </row>
    <row r="4" spans="1:6">
      <c r="A4" s="3"/>
      <c r="F4" s="4"/>
    </row>
    <row r="5" spans="1:6">
      <c r="B5" s="2"/>
      <c r="C5" s="2"/>
      <c r="D5" s="2"/>
      <c r="E5" s="2"/>
      <c r="F5" s="4"/>
    </row>
    <row r="6" spans="1:6">
      <c r="A6" s="3"/>
      <c r="F6" s="4"/>
    </row>
    <row r="7" spans="1:6">
      <c r="B7" s="2"/>
      <c r="C7" s="2"/>
      <c r="D7" s="2"/>
      <c r="E7" s="2"/>
      <c r="F7" s="4"/>
    </row>
    <row r="8" spans="1:6">
      <c r="A8" s="3"/>
      <c r="F8" s="4"/>
    </row>
    <row r="9" spans="1:6">
      <c r="B9" s="2"/>
      <c r="C9" s="2"/>
      <c r="D9" s="2"/>
      <c r="E9" s="2"/>
      <c r="F9" s="4"/>
    </row>
    <row r="10" spans="1:6">
      <c r="A10" s="2"/>
      <c r="F10" s="4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data</vt:lpstr>
      <vt:lpstr>pivot_1</vt:lpstr>
      <vt:lpstr>גיליון3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2006-09-13T11:28:12Z</dcterms:created>
  <dcterms:modified xsi:type="dcterms:W3CDTF">2010-12-30T23:36:11Z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